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Alunni-Classi-Posti" sheetId="1" r:id="rId1"/>
  </sheet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222" i="1" l="1"/>
  <c r="N222" i="1"/>
  <c r="M222" i="1"/>
  <c r="L222" i="1"/>
  <c r="K222" i="1"/>
  <c r="P221" i="1"/>
  <c r="P220" i="1"/>
  <c r="P219" i="1"/>
  <c r="P218" i="1"/>
  <c r="P217" i="1"/>
  <c r="P215" i="1"/>
  <c r="P214" i="1"/>
  <c r="P213" i="1"/>
  <c r="P211" i="1"/>
  <c r="P210" i="1"/>
  <c r="P209" i="1"/>
  <c r="P207" i="1"/>
  <c r="P206" i="1"/>
  <c r="P205" i="1"/>
  <c r="P204" i="1"/>
  <c r="P202" i="1"/>
  <c r="P201" i="1"/>
  <c r="P200" i="1"/>
  <c r="P199" i="1"/>
  <c r="P198" i="1"/>
  <c r="P197" i="1"/>
  <c r="P196" i="1"/>
  <c r="P195" i="1"/>
  <c r="P194" i="1"/>
  <c r="P193" i="1"/>
  <c r="P191" i="1"/>
  <c r="P190" i="1"/>
  <c r="P188" i="1"/>
  <c r="P187" i="1"/>
  <c r="P185" i="1"/>
  <c r="P184" i="1"/>
  <c r="P183" i="1"/>
  <c r="P181" i="1"/>
  <c r="P180" i="1"/>
  <c r="P179" i="1"/>
  <c r="P177" i="1"/>
  <c r="P176" i="1"/>
  <c r="P175" i="1"/>
  <c r="P174" i="1"/>
  <c r="P173" i="1"/>
  <c r="P172" i="1"/>
  <c r="P171" i="1"/>
  <c r="P170" i="1"/>
  <c r="P169" i="1"/>
  <c r="P168" i="1"/>
  <c r="P167" i="1"/>
  <c r="P164" i="1"/>
  <c r="P163" i="1"/>
  <c r="P161" i="1"/>
  <c r="P160" i="1"/>
  <c r="P158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0" i="1"/>
  <c r="P139" i="1"/>
  <c r="P138" i="1"/>
  <c r="P136" i="1"/>
  <c r="P135" i="1"/>
  <c r="P133" i="1"/>
  <c r="P132" i="1"/>
  <c r="P129" i="1"/>
  <c r="P128" i="1"/>
  <c r="P126" i="1"/>
  <c r="P125" i="1"/>
  <c r="P123" i="1"/>
  <c r="P122" i="1"/>
  <c r="P121" i="1"/>
  <c r="P120" i="1"/>
  <c r="P119" i="1"/>
  <c r="P118" i="1"/>
  <c r="P117" i="1"/>
  <c r="P115" i="1"/>
  <c r="P114" i="1"/>
  <c r="P113" i="1"/>
  <c r="P112" i="1"/>
  <c r="P111" i="1"/>
  <c r="P110" i="1"/>
  <c r="P109" i="1"/>
  <c r="P108" i="1"/>
  <c r="P107" i="1"/>
  <c r="P105" i="1"/>
  <c r="P104" i="1"/>
  <c r="P102" i="1"/>
  <c r="P101" i="1"/>
  <c r="P100" i="1"/>
  <c r="P99" i="1"/>
  <c r="P98" i="1"/>
  <c r="P97" i="1"/>
  <c r="P95" i="1"/>
  <c r="P94" i="1"/>
  <c r="P92" i="1"/>
  <c r="P91" i="1"/>
  <c r="P90" i="1"/>
  <c r="P88" i="1"/>
  <c r="P87" i="1"/>
  <c r="P86" i="1"/>
  <c r="P84" i="1"/>
  <c r="P82" i="1"/>
  <c r="P81" i="1"/>
  <c r="P80" i="1"/>
  <c r="P79" i="1"/>
  <c r="P78" i="1"/>
  <c r="P76" i="1"/>
  <c r="P75" i="1"/>
  <c r="P74" i="1"/>
  <c r="P72" i="1"/>
  <c r="P70" i="1"/>
  <c r="P69" i="1"/>
  <c r="P68" i="1"/>
  <c r="P67" i="1"/>
  <c r="P66" i="1"/>
  <c r="P65" i="1"/>
  <c r="P64" i="1"/>
  <c r="P63" i="1"/>
  <c r="P61" i="1"/>
  <c r="P60" i="1"/>
  <c r="P59" i="1"/>
  <c r="P57" i="1"/>
  <c r="P56" i="1"/>
  <c r="P54" i="1"/>
  <c r="P53" i="1"/>
  <c r="P51" i="1"/>
  <c r="P50" i="1"/>
  <c r="P49" i="1"/>
  <c r="P48" i="1"/>
  <c r="P47" i="1"/>
  <c r="P46" i="1"/>
  <c r="P45" i="1"/>
  <c r="P44" i="1"/>
  <c r="P43" i="1"/>
  <c r="P42" i="1"/>
  <c r="P41" i="1"/>
  <c r="P40" i="1"/>
  <c r="P38" i="1"/>
  <c r="P36" i="1"/>
  <c r="P35" i="1"/>
  <c r="P33" i="1"/>
  <c r="P32" i="1"/>
  <c r="P31" i="1"/>
  <c r="P29" i="1"/>
  <c r="P28" i="1"/>
  <c r="P27" i="1"/>
  <c r="P26" i="1"/>
  <c r="P25" i="1"/>
  <c r="P24" i="1"/>
  <c r="P22" i="1"/>
  <c r="P21" i="1"/>
  <c r="P19" i="1"/>
  <c r="P18" i="1"/>
  <c r="P17" i="1"/>
  <c r="P16" i="1"/>
  <c r="P14" i="1"/>
  <c r="P13" i="1"/>
  <c r="P11" i="1"/>
  <c r="P10" i="1"/>
  <c r="P9" i="1"/>
  <c r="P7" i="1"/>
  <c r="P6" i="1"/>
  <c r="P4" i="1"/>
  <c r="P3" i="1"/>
</calcChain>
</file>

<file path=xl/sharedStrings.xml><?xml version="1.0" encoding="utf-8"?>
<sst xmlns="http://schemas.openxmlformats.org/spreadsheetml/2006/main" count="2264" uniqueCount="673">
  <si>
    <t>Provincia</t>
  </si>
  <si>
    <t>Ambito</t>
  </si>
  <si>
    <t>Tipologia</t>
  </si>
  <si>
    <t>Codice</t>
  </si>
  <si>
    <t>Denominazione</t>
  </si>
  <si>
    <t>Indirizzo</t>
  </si>
  <si>
    <t>Comune</t>
  </si>
  <si>
    <t>Cod.
Ist. Rif.</t>
  </si>
  <si>
    <t>Comune
Ist. Rif.</t>
  </si>
  <si>
    <t>Denominazione
Ist. Rif.</t>
  </si>
  <si>
    <t>Totale
Alunni</t>
  </si>
  <si>
    <t>Totale
Alunni H</t>
  </si>
  <si>
    <t>Totale
classi</t>
  </si>
  <si>
    <t>Totale classi
articolate</t>
  </si>
  <si>
    <t>Totale
Posti</t>
  </si>
  <si>
    <t>Rapporto
Alunni/Classe</t>
  </si>
  <si>
    <t>AN</t>
  </si>
  <si>
    <t>Amb. 0001</t>
  </si>
  <si>
    <t>ISTITUTO SUPERIORE</t>
  </si>
  <si>
    <t>ANIS002001</t>
  </si>
  <si>
    <t>LIVIO CAMBI - DONATELLO SERRANI</t>
  </si>
  <si>
    <t>VIA        S. DI SANTAROSA    2/A</t>
  </si>
  <si>
    <t>FALCONARA MARITTIMA</t>
  </si>
  <si>
    <t>-</t>
  </si>
  <si>
    <t>LICEO SCIENTIFICO</t>
  </si>
  <si>
    <t>ANPS00201B</t>
  </si>
  <si>
    <t>LIVIO CAMBI</t>
  </si>
  <si>
    <t>VIA        IPPOLITO NIEVO  20</t>
  </si>
  <si>
    <t>ISTITUTO TECNICO COMMERCIALE</t>
  </si>
  <si>
    <t>ANTD002017</t>
  </si>
  <si>
    <t>DONATELLO SERRANI</t>
  </si>
  <si>
    <t>VIA        S. DI SANTAROSA</t>
  </si>
  <si>
    <t>ANIS00400L</t>
  </si>
  <si>
    <t>VANVITELLI - STRACCA - ANGELINI</t>
  </si>
  <si>
    <t>VIA U. TREVI 4</t>
  </si>
  <si>
    <t>ANCONA</t>
  </si>
  <si>
    <t>IST TEC COMMERCIALE E PER GEOMETRI</t>
  </si>
  <si>
    <t>ANTD00401V</t>
  </si>
  <si>
    <t>VANVITELLI - STRACCA</t>
  </si>
  <si>
    <t>VIA UGO TREVI, 4</t>
  </si>
  <si>
    <t>ISTITUTO TECNICO PER ATTIVITA' SOCIALI (GIA' ITF)</t>
  </si>
  <si>
    <t>ANTE00401A</t>
  </si>
  <si>
    <t>ANGELINI</t>
  </si>
  <si>
    <t>ANIS00800X</t>
  </si>
  <si>
    <t>A.EINSTEIN - A.NEBBIA</t>
  </si>
  <si>
    <t>VIA        ABRUZZO, SNC</t>
  </si>
  <si>
    <t>LORETO</t>
  </si>
  <si>
    <t>IST PROF PER I SERVIZI ALBERGHIERI E RISTORAZIONE</t>
  </si>
  <si>
    <t>ANRH008014</t>
  </si>
  <si>
    <t>EINSTEIN-NEBBIA ALBERGHIERO</t>
  </si>
  <si>
    <t>VIA    ABRUZZO SN</t>
  </si>
  <si>
    <t>ANRH00850C</t>
  </si>
  <si>
    <t>EINSTEIN-NEBBIA CORSO SERALE</t>
  </si>
  <si>
    <t>VIA ABRUZZO SNC</t>
  </si>
  <si>
    <t>ANTD008016</t>
  </si>
  <si>
    <t>EINSTEIN-NEBBIA COMMERCIALE</t>
  </si>
  <si>
    <t>VIA        SAN FRANCESCO, 34</t>
  </si>
  <si>
    <t>ANIS00900Q</t>
  </si>
  <si>
    <t>CORRIDONI - CAMPANA</t>
  </si>
  <si>
    <t>VIA        MOLINO MENSA</t>
  </si>
  <si>
    <t>OSIMO</t>
  </si>
  <si>
    <t>ANPS009016</t>
  </si>
  <si>
    <t>FEDERICO E MUZIO CAMPANA</t>
  </si>
  <si>
    <t>VIA        ALDO MORO, 3</t>
  </si>
  <si>
    <t>ANTD009012</t>
  </si>
  <si>
    <t>F. CORRIDONI</t>
  </si>
  <si>
    <t>VIA MOLINO MENSA</t>
  </si>
  <si>
    <t>ANIS01100Q</t>
  </si>
  <si>
    <t>I. I. S.   OSIMO "LAENG" - CASTELFIDARDO</t>
  </si>
  <si>
    <t>VIA MOLINO MENSA, 1B</t>
  </si>
  <si>
    <t>ANPS011016</t>
  </si>
  <si>
    <t>LICEO SC APPLICATE MEUCCI CASTELFIDARDO</t>
  </si>
  <si>
    <t>VIA MONTESSORI</t>
  </si>
  <si>
    <t>CASTELFIDARDO</t>
  </si>
  <si>
    <t>IST PROF INDUSTRIA E ARTIGIANATO</t>
  </si>
  <si>
    <t>ANRI01101B</t>
  </si>
  <si>
    <t>MARIA LAENG</t>
  </si>
  <si>
    <t>VIA        MOLINO MENSA 1</t>
  </si>
  <si>
    <t>ANRI01150Q</t>
  </si>
  <si>
    <t>M.LAENG</t>
  </si>
  <si>
    <t>VIA MOLINO MENSA, 1</t>
  </si>
  <si>
    <t>ISTITUTO TECNICO INDUSTRIALE</t>
  </si>
  <si>
    <t>ANTF011018</t>
  </si>
  <si>
    <t>CASTELFIDARDO "ANTONIO MEUCCI"</t>
  </si>
  <si>
    <t>ANIS01200G</t>
  </si>
  <si>
    <t>L.DI SAVOIA - G. BENINCASA</t>
  </si>
  <si>
    <t>VIA MARCELLO MARINI 33-35</t>
  </si>
  <si>
    <t>ANPS012012</t>
  </si>
  <si>
    <t>LUIGI DI SAVOIA</t>
  </si>
  <si>
    <t>VIA MARCELLO MARINI 33</t>
  </si>
  <si>
    <t>ANTD01201T</t>
  </si>
  <si>
    <t>G. BENINCASA</t>
  </si>
  <si>
    <t>VIA        M.MARINI 35</t>
  </si>
  <si>
    <t>ANIS01300B</t>
  </si>
  <si>
    <t>I.I.S. "PODESTI - CALZECCHI ONESTI"</t>
  </si>
  <si>
    <t>STRADA DI PASSO VARANO, 17</t>
  </si>
  <si>
    <t>IST PROF PER I SERVIZI COMMERCIALI E TURISTICI</t>
  </si>
  <si>
    <t>ANRC01301A</t>
  </si>
  <si>
    <t>IST  PROF  PER I SERVIZI COMMERCIALI</t>
  </si>
  <si>
    <t>ANRC01302B</t>
  </si>
  <si>
    <t>VIA PODESTI</t>
  </si>
  <si>
    <t>CHIARAVALLE</t>
  </si>
  <si>
    <t>ANRC01351Q</t>
  </si>
  <si>
    <t>I.I.S. PODESTI - C. ONESTI - SERALE</t>
  </si>
  <si>
    <t>ANRI013013</t>
  </si>
  <si>
    <t>ANTF01301X</t>
  </si>
  <si>
    <t>ANTF013021</t>
  </si>
  <si>
    <t>ANIS014007</t>
  </si>
  <si>
    <t>I.I.S. VOLTERRA - ELIA</t>
  </si>
  <si>
    <t>VIA ESINO, 36</t>
  </si>
  <si>
    <t>ANPS01401N</t>
  </si>
  <si>
    <t>LICEO SC. VOLTERRA- SCIENZE APPLICATE</t>
  </si>
  <si>
    <t>VIA ESINO 36</t>
  </si>
  <si>
    <t>ANTF01401Q</t>
  </si>
  <si>
    <t>I.I.S. VOLTERRA-ELIA (EX ITIS)</t>
  </si>
  <si>
    <t>ANTF014515</t>
  </si>
  <si>
    <t>I.I.S. VOLTERRA-ELIA SERALE (EX ITIS)</t>
  </si>
  <si>
    <t>VIA ESINO,36</t>
  </si>
  <si>
    <t>ANIS01600V</t>
  </si>
  <si>
    <t>BETTINO PADOVANO</t>
  </si>
  <si>
    <t>VIA ROSMINI, 22/B</t>
  </si>
  <si>
    <t>SENIGALLIA</t>
  </si>
  <si>
    <t>ANRI01601E</t>
  </si>
  <si>
    <t>I.P.S.I.A. ARCEVIA</t>
  </si>
  <si>
    <t>VIA BATTISTI</t>
  </si>
  <si>
    <t>ARCEVIA</t>
  </si>
  <si>
    <t>ANRI01602G</t>
  </si>
  <si>
    <t>ANRI016521</t>
  </si>
  <si>
    <t>B. PADOVANO</t>
  </si>
  <si>
    <t>VIALE DEI GERANI N.16</t>
  </si>
  <si>
    <t>ANTF01601B</t>
  </si>
  <si>
    <t>ANIS01900A</t>
  </si>
  <si>
    <t>A. PANZINI</t>
  </si>
  <si>
    <t>VIA CAPANNA 62/A</t>
  </si>
  <si>
    <t>ANRH01901E</t>
  </si>
  <si>
    <t>ANRH01951X</t>
  </si>
  <si>
    <t>"A. PANZINI" - CORSO SERALE</t>
  </si>
  <si>
    <t>ANTD01901L</t>
  </si>
  <si>
    <t>LICEO CLASSICO</t>
  </si>
  <si>
    <t>ANPC010006</t>
  </si>
  <si>
    <t>CARLO RINALDINI</t>
  </si>
  <si>
    <t>VIA        CANALE 1</t>
  </si>
  <si>
    <t>ANPC040002</t>
  </si>
  <si>
    <t>GIULIO PERTICARI</t>
  </si>
  <si>
    <t>VIA T. D'AQUINO, 2</t>
  </si>
  <si>
    <t>ANPS010009</t>
  </si>
  <si>
    <t>E. MEDI</t>
  </si>
  <si>
    <t>VIALE IV NOVEMBRE, 21</t>
  </si>
  <si>
    <t>ANPS03000E</t>
  </si>
  <si>
    <t>G. GALILEI</t>
  </si>
  <si>
    <t>VIA       S.ALLENDE GOSSENS</t>
  </si>
  <si>
    <t>ISTITUTO D'ARTE</t>
  </si>
  <si>
    <t>ANSD01000Q</t>
  </si>
  <si>
    <t>LICEO ARTISTICO "EDGARDO MANNUCCI"</t>
  </si>
  <si>
    <t>VIA        MICHELANGELO BUONARROTI  12</t>
  </si>
  <si>
    <t>ANSD01001R</t>
  </si>
  <si>
    <t>EDGARDO MANNUCCI</t>
  </si>
  <si>
    <t>VIA GALLODORO, 77</t>
  </si>
  <si>
    <t>JESI</t>
  </si>
  <si>
    <t>ANSD01002T</t>
  </si>
  <si>
    <t>FABRIANO</t>
  </si>
  <si>
    <t>VIA  R. PAVONI   16</t>
  </si>
  <si>
    <t>ANTD02000Q</t>
  </si>
  <si>
    <t>ENZO FERRUCCIO CORINALDESI</t>
  </si>
  <si>
    <t>VIA    T.D'AQUINO  4</t>
  </si>
  <si>
    <t>ANTD020505</t>
  </si>
  <si>
    <t>VIA  T. D'AQUINO, 4</t>
  </si>
  <si>
    <t>Amb. 0002</t>
  </si>
  <si>
    <t>ANIS001005</t>
  </si>
  <si>
    <t>E.PIERALISI</t>
  </si>
  <si>
    <t>VIA        R. SANZIO 8</t>
  </si>
  <si>
    <t>IST PROF PER L'AGRICOLTURA E L'AMBIENTE</t>
  </si>
  <si>
    <t>ANRA001026</t>
  </si>
  <si>
    <t>S.SALVATI</t>
  </si>
  <si>
    <t>VIA TRENTO 93</t>
  </si>
  <si>
    <t>MONTE ROBERTO</t>
  </si>
  <si>
    <t>ANRI00101R</t>
  </si>
  <si>
    <t>ANIS01700P</t>
  </si>
  <si>
    <t>I.I.S. MOREA - VIVARELLI</t>
  </si>
  <si>
    <t>VIA        P. MATTARELLA, 20</t>
  </si>
  <si>
    <t>ISTITUTO TECNICO AGRARIO</t>
  </si>
  <si>
    <t>ANTA01701E</t>
  </si>
  <si>
    <t>GIUSEPPE VIVARELLI</t>
  </si>
  <si>
    <t>VIA CAPPUCCINI N.5</t>
  </si>
  <si>
    <t>ANTD017011</t>
  </si>
  <si>
    <t>A.MOREA</t>
  </si>
  <si>
    <t>ANIS01800E</t>
  </si>
  <si>
    <t>MERLONI - MILIANI</t>
  </si>
  <si>
    <t>LARGO      SALVO D'ACQUISTO  2</t>
  </si>
  <si>
    <t>ANRI018016</t>
  </si>
  <si>
    <t>MILIANI</t>
  </si>
  <si>
    <t>VIA VENETO 1</t>
  </si>
  <si>
    <t>ANTF018013</t>
  </si>
  <si>
    <t>SEN. ARISTIDE MERLONI</t>
  </si>
  <si>
    <t>ANTF01851C</t>
  </si>
  <si>
    <t>LARGO S.D'ACQUISTO, 2</t>
  </si>
  <si>
    <t>ANIS02100A</t>
  </si>
  <si>
    <t>GALILEO GALILEI</t>
  </si>
  <si>
    <t>VIALE DEL LAVORO  38</t>
  </si>
  <si>
    <t>ANPC02101N</t>
  </si>
  <si>
    <t>LICEO GALILEO GALILEI</t>
  </si>
  <si>
    <t>VIALE DEL LAVORO 38</t>
  </si>
  <si>
    <t>ANTE021014</t>
  </si>
  <si>
    <t>ANPC03000B</t>
  </si>
  <si>
    <t>FRANCESCO STELLUTI</t>
  </si>
  <si>
    <t>VIA        RINALDA PAVONI 18</t>
  </si>
  <si>
    <t>ANPC060007</t>
  </si>
  <si>
    <t>VITTORIO EMANUELE II</t>
  </si>
  <si>
    <t>CORSO      MATTEOTTI,  48</t>
  </si>
  <si>
    <t>ANPS040005</t>
  </si>
  <si>
    <t>LS LEONARDO DA VINCI</t>
  </si>
  <si>
    <t>VIALE      VERDI   23</t>
  </si>
  <si>
    <t>ANPS05000Q</t>
  </si>
  <si>
    <t>VITO VOLTERRA</t>
  </si>
  <si>
    <t>VIA RINALDA PAVONI, 14</t>
  </si>
  <si>
    <t>ANPS05001R</t>
  </si>
  <si>
    <t>PIAZZA DANTE,1</t>
  </si>
  <si>
    <t>SASSOFERRATO</t>
  </si>
  <si>
    <t>ANTD05000G</t>
  </si>
  <si>
    <t>P. CUPPARI</t>
  </si>
  <si>
    <t>VIA LA MALFA 36</t>
  </si>
  <si>
    <t>ANTD050501</t>
  </si>
  <si>
    <t>IST.TEC.COM.E  GEOM.CUPPARI CORSO SERALE</t>
  </si>
  <si>
    <t>ANTF03000L</t>
  </si>
  <si>
    <t>GUGLIELMO MARCONI</t>
  </si>
  <si>
    <t>AP</t>
  </si>
  <si>
    <t>Amb. 0003</t>
  </si>
  <si>
    <t>APIS00800E</t>
  </si>
  <si>
    <t>I.I.S. IST.TEC.AGR. "ULPIANI" ASCOLI P.</t>
  </si>
  <si>
    <t>VIA DELLA REPUBBLICA 30</t>
  </si>
  <si>
    <t>ASCOLI PICENO</t>
  </si>
  <si>
    <t>APRA00801E</t>
  </si>
  <si>
    <t>IST. PROF.LE AGRICOLTURA E AMBIENTE</t>
  </si>
  <si>
    <t>VIA DELLA REPUBBLICA, 30</t>
  </si>
  <si>
    <t>APRH00801P</t>
  </si>
  <si>
    <t>I.P.S.S.A.R DI ASCOLI PICENO</t>
  </si>
  <si>
    <t>VIA KENNEDY, 34</t>
  </si>
  <si>
    <t>APTA00801A</t>
  </si>
  <si>
    <t>CELSO ULPIANI</t>
  </si>
  <si>
    <t>APIS01100A</t>
  </si>
  <si>
    <t>I.I.S."E. FERMI - G. SACCONI - A. CECI"</t>
  </si>
  <si>
    <t>VIALE DELLA REPUBBLICA, 31</t>
  </si>
  <si>
    <t>APRC011019</t>
  </si>
  <si>
    <t>A. CECI</t>
  </si>
  <si>
    <t>VIA FALERIA 6</t>
  </si>
  <si>
    <t>APRI011012</t>
  </si>
  <si>
    <t>IPSIA COMUNANZA</t>
  </si>
  <si>
    <t>VIA  TRENTO</t>
  </si>
  <si>
    <t>COMUNANZA</t>
  </si>
  <si>
    <t>APRI011023</t>
  </si>
  <si>
    <t>G. SACCONI</t>
  </si>
  <si>
    <t>VIA  D. ANGELINI 18</t>
  </si>
  <si>
    <t>APTF01101V</t>
  </si>
  <si>
    <t>I.T.T."E. FERMI" ASCOLI PICENO</t>
  </si>
  <si>
    <t>APTF011507</t>
  </si>
  <si>
    <t>I.T.I. "E.FERMI" ASCOLI P. CORSO SERALE</t>
  </si>
  <si>
    <t>APIS012006</t>
  </si>
  <si>
    <t>ANTONIO ORSINI - OSVALDO LICINI</t>
  </si>
  <si>
    <t>VIA FALERIA  4</t>
  </si>
  <si>
    <t>APSD012013</t>
  </si>
  <si>
    <t>LICEO ARTISTICO ASCOLI PICENO</t>
  </si>
  <si>
    <t>VIA TRE OTTOBRE 18/A</t>
  </si>
  <si>
    <t>APIS013002</t>
  </si>
  <si>
    <t>G.MAZZOCCHI - UMBERTO I</t>
  </si>
  <si>
    <t>VIA MARCHE - PENNILE DI SOTTO</t>
  </si>
  <si>
    <t>APTD013018</t>
  </si>
  <si>
    <t>UMBERTO I</t>
  </si>
  <si>
    <t>VIA  DELLE TORRI 4</t>
  </si>
  <si>
    <t>APTE01301Q</t>
  </si>
  <si>
    <t>I.T.S."MAZZOCCHI" ASCOLI PICENO</t>
  </si>
  <si>
    <t>APPC02000B</t>
  </si>
  <si>
    <t>FRANCESCO STABILI</t>
  </si>
  <si>
    <t>VIALE VELLEI, 10</t>
  </si>
  <si>
    <t>Amb. 0004</t>
  </si>
  <si>
    <t>APIS00300B</t>
  </si>
  <si>
    <t>I.I.S. LIC. CL."LEOPARDI" S.BENEDETTO TR</t>
  </si>
  <si>
    <t>VIALE A.DE GASPERI 135</t>
  </si>
  <si>
    <t>SAN BENEDETTO DEL TRONTO</t>
  </si>
  <si>
    <t>APPC00302Q</t>
  </si>
  <si>
    <t>G. LEOPARDI</t>
  </si>
  <si>
    <t>VIA  ALCIDE DE GASPERI</t>
  </si>
  <si>
    <t>APPC00303R</t>
  </si>
  <si>
    <t>GIACOMO LEOPARDI - MONTALTO M.</t>
  </si>
  <si>
    <t>VIA DELLA SCUOLA 1</t>
  </si>
  <si>
    <t>MONTALTO DELLE MARCHE</t>
  </si>
  <si>
    <t>APRC00301A</t>
  </si>
  <si>
    <t>VIA  DELLA STAZIONE</t>
  </si>
  <si>
    <t>CUPRA MARITTIMA</t>
  </si>
  <si>
    <t>APIS00700P</t>
  </si>
  <si>
    <t>IIS FAZZINI/MERCANTINI</t>
  </si>
  <si>
    <t>VIA SALVO D'ACQUISTO N.30</t>
  </si>
  <si>
    <t>GROTTAMMARE</t>
  </si>
  <si>
    <t>ISTITUTO MAGISTRALE</t>
  </si>
  <si>
    <t>APPM007016</t>
  </si>
  <si>
    <t>I.M. "LUIGI MERCANTINI"</t>
  </si>
  <si>
    <t>VIA EMIDIO CONSORTI, 28</t>
  </si>
  <si>
    <t>RIPATRANSONE</t>
  </si>
  <si>
    <t>ISTITUTO TECNICO PER GEOMETRI</t>
  </si>
  <si>
    <t>APTL00701B</t>
  </si>
  <si>
    <t>I.T.E.T. "PERICLE FAZZINI"</t>
  </si>
  <si>
    <t>VIA SALVO D'ACQUISTO, 30</t>
  </si>
  <si>
    <t>APIS00900A</t>
  </si>
  <si>
    <t>ISTITUTO SUPERIORE "A. CAPRIOTTI"</t>
  </si>
  <si>
    <t>VIA SGATTONI, 41</t>
  </si>
  <si>
    <t>APPC00901N</t>
  </si>
  <si>
    <t>LICEO LINGUISTICO "A.CAPRIOTTI"</t>
  </si>
  <si>
    <t>APTD00901L</t>
  </si>
  <si>
    <t>A. CAPRIOTTI</t>
  </si>
  <si>
    <t>APPS02000E</t>
  </si>
  <si>
    <t>B. ROSETTI</t>
  </si>
  <si>
    <t>VIALE DE GASPERI  141</t>
  </si>
  <si>
    <t>APRH01000N</t>
  </si>
  <si>
    <t>I.P.S.S.E.O.A. "BUSCEMI" S.BENEDETTO TR</t>
  </si>
  <si>
    <t>PIAZZA MONS. SCIOCCHETTI</t>
  </si>
  <si>
    <t>APRH010503</t>
  </si>
  <si>
    <t>"F. BUSCEMI" CORSO SERALE</t>
  </si>
  <si>
    <t>PIAZZA MONS. SCIOCCHETTI, 6</t>
  </si>
  <si>
    <t>APRI03000A</t>
  </si>
  <si>
    <t>I.P.S.I.A. SAN BENEDETTO TR. GUASTAFERRO</t>
  </si>
  <si>
    <t>ZONA BRANCADORO-VIALE  DELLO SPORT, 60</t>
  </si>
  <si>
    <t>Amb. 0005</t>
  </si>
  <si>
    <t>APIS00100Q</t>
  </si>
  <si>
    <t>LICEO ARTISTICO "PREZIOTTI-LICINI"</t>
  </si>
  <si>
    <t>VIA MARSALA</t>
  </si>
  <si>
    <t>FERMO</t>
  </si>
  <si>
    <t>APSD00101L</t>
  </si>
  <si>
    <t>LICEO ARTISTICO "U. PREZIOTTI"</t>
  </si>
  <si>
    <t>LICEO ARTISTICO</t>
  </si>
  <si>
    <t>APSL001013</t>
  </si>
  <si>
    <t>LICEO ARTISTICO "O. LICINI"</t>
  </si>
  <si>
    <t>VIA  DAMIANO CHIESA, 8</t>
  </si>
  <si>
    <t>PORTO SAN GIORGIO</t>
  </si>
  <si>
    <t>APIS004007</t>
  </si>
  <si>
    <t>IST. OMNICOMPRENSIVO TEC.COMM. AMANDOLA</t>
  </si>
  <si>
    <t>VIA FABIO FILZI, 10</t>
  </si>
  <si>
    <t>AMANDOLA</t>
  </si>
  <si>
    <t>APRC004016</t>
  </si>
  <si>
    <t>"A.CECI" S.VITTORIA IN MAT.</t>
  </si>
  <si>
    <t>VIA        DELLA VITTORIA</t>
  </si>
  <si>
    <t>SANTA VITTORIA IN MATENANO</t>
  </si>
  <si>
    <t>APTD00401D</t>
  </si>
  <si>
    <t>IST.TEC.COMM. AMANDOLA</t>
  </si>
  <si>
    <t>APPC01000R</t>
  </si>
  <si>
    <t>LIC. CL. "A.CARO" FERMO</t>
  </si>
  <si>
    <t>VIA        LEOPARDI 2</t>
  </si>
  <si>
    <t>APPS030005</t>
  </si>
  <si>
    <t>LICEO SCIENTIFICO STATALE "T. C. ONESTI"</t>
  </si>
  <si>
    <t>VIA  DEI MILLE, 2</t>
  </si>
  <si>
    <t>APRI02000Q</t>
  </si>
  <si>
    <t>O. RICCI</t>
  </si>
  <si>
    <t>VIA SALVO D'ACQUISTO, 71</t>
  </si>
  <si>
    <t>APTD07000B</t>
  </si>
  <si>
    <t>I.T.E.T. "CARDUCCI/GALILEI" FERMO</t>
  </si>
  <si>
    <t>VIALE TRENTO, 63</t>
  </si>
  <si>
    <t>APTD07050R</t>
  </si>
  <si>
    <t>I.T.C.G. T. "CARDUCCI/GALILEI" FERMO</t>
  </si>
  <si>
    <t>VIALE  TRENTO, 63</t>
  </si>
  <si>
    <t>APTF010002</t>
  </si>
  <si>
    <t>I.T.T. "G. E M. MONTANI" FERMO</t>
  </si>
  <si>
    <t>VIA        MONTANI 7</t>
  </si>
  <si>
    <t>APTF010013</t>
  </si>
  <si>
    <t>I.T.T. "G. E M. MONTANI"  AGRARIA</t>
  </si>
  <si>
    <t>VIA GIOTTO, 5</t>
  </si>
  <si>
    <t>MONTEGIORGIO</t>
  </si>
  <si>
    <t>Amb. 0006</t>
  </si>
  <si>
    <t>APIS00200G</t>
  </si>
  <si>
    <t>IST. ISTR. SEC. SUP. "CARLO URBANI"</t>
  </si>
  <si>
    <t>VIA LEGNANO  17</t>
  </si>
  <si>
    <t>PORTO SANT'ELPIDIO</t>
  </si>
  <si>
    <t>APPS002012</t>
  </si>
  <si>
    <t>LICEO SCIENTIFICO "E. MEDI"</t>
  </si>
  <si>
    <t>APPS002023</t>
  </si>
  <si>
    <t>LICEO SCIENTIFICO "LUIGI EINAUDI"</t>
  </si>
  <si>
    <t>VIA LEGNANO, 17</t>
  </si>
  <si>
    <t>APRC00201E</t>
  </si>
  <si>
    <t>IST. PROF. ENOG. SOC. SAN. "TARANTELLI"</t>
  </si>
  <si>
    <t>CORSO BACCIO 25</t>
  </si>
  <si>
    <t>SANT'ELPIDIO A MARE</t>
  </si>
  <si>
    <t>APRH00201Q</t>
  </si>
  <si>
    <t>IST. PROF.LE ENOGASTRONOMIA "L. EINAUDI"</t>
  </si>
  <si>
    <t>VIA LEGNAO, 17</t>
  </si>
  <si>
    <t>APTD00201T</t>
  </si>
  <si>
    <t>ISTITUTO TECNICO ECONOMICO "L. EINAUDI"</t>
  </si>
  <si>
    <t>APTD00203X</t>
  </si>
  <si>
    <t>IST. TECN. ECONOMICO "E. MEDI"</t>
  </si>
  <si>
    <t>APPS01201L</t>
  </si>
  <si>
    <t>ANTONIO ORSINI</t>
  </si>
  <si>
    <t>MC</t>
  </si>
  <si>
    <t>Amb. 0007</t>
  </si>
  <si>
    <t>MCIS00200P</t>
  </si>
  <si>
    <t>IS "LEONARDO DA VINCI" CIVITANOVA MARCHE</t>
  </si>
  <si>
    <t>VIA NELSON MANDELA, S.N.C.</t>
  </si>
  <si>
    <t>CIVITANOVA MARCHE</t>
  </si>
  <si>
    <t>MCPC002012</t>
  </si>
  <si>
    <t>GIACOMO LEOPARDI</t>
  </si>
  <si>
    <t>VIA ALMIRANTE</t>
  </si>
  <si>
    <t>MCPS002015</t>
  </si>
  <si>
    <t>LEONARDO DA VINCI</t>
  </si>
  <si>
    <t>VIA GIORGIO ALMIRANTE S.N.C.</t>
  </si>
  <si>
    <t>MCIS00400A</t>
  </si>
  <si>
    <t>ENRICO MATTEI</t>
  </si>
  <si>
    <t>VIA BRODOLINI 14</t>
  </si>
  <si>
    <t>RECANATI</t>
  </si>
  <si>
    <t>MCRI004012</t>
  </si>
  <si>
    <t>MCTF00401V</t>
  </si>
  <si>
    <t>MCTF004507</t>
  </si>
  <si>
    <t>I.T.INDUSTRIALE RECANATI (CORSO SERALE)</t>
  </si>
  <si>
    <t>VIA BRODOLINI N.14</t>
  </si>
  <si>
    <t>MCIS00800N</t>
  </si>
  <si>
    <t>BRAMANTE</t>
  </si>
  <si>
    <t>MACERATA</t>
  </si>
  <si>
    <t>MCRC00801L</t>
  </si>
  <si>
    <t>"PANNAGGI"  MACERATA</t>
  </si>
  <si>
    <t>MCTL00801A</t>
  </si>
  <si>
    <t>MCIS00900D</t>
  </si>
  <si>
    <t>"GIUSEPPE GARIBALDI" MACERATA</t>
  </si>
  <si>
    <t>CONTRADA   LORNANO 6</t>
  </si>
  <si>
    <t>MCRI009015</t>
  </si>
  <si>
    <t>ISTITUTO PROFESSIONALE  AGRICOLTURA</t>
  </si>
  <si>
    <t>CONTRADA LORNANO,6</t>
  </si>
  <si>
    <t>MCTA009019</t>
  </si>
  <si>
    <t>MCIS01100D</t>
  </si>
  <si>
    <t>"V.BONIFAZI" CIVITANOVA MARCHE</t>
  </si>
  <si>
    <t>VIA DUCA D'AOSTA 9</t>
  </si>
  <si>
    <t>IST  PROF  PER I SERVIZI COMM , TUR  E DELLA PUBB</t>
  </si>
  <si>
    <t>MCRC01101C</t>
  </si>
  <si>
    <t>MCRC01102D</t>
  </si>
  <si>
    <t>"V.BONIFAZI" ASSOCIATA - RECANATI</t>
  </si>
  <si>
    <t>PIAZZALE S. STEFANO 1</t>
  </si>
  <si>
    <t>MCTD01101Q</t>
  </si>
  <si>
    <t>"V.BONIFAZI"  SUCCURSALE   CIVITANOVA M.</t>
  </si>
  <si>
    <t>VIA XXIV MAGGIO SNC</t>
  </si>
  <si>
    <t>MCIS012009</t>
  </si>
  <si>
    <t>I.I.S. MATTEO RICCI</t>
  </si>
  <si>
    <t>VIA GIOVANNI DI PIETRO, 12</t>
  </si>
  <si>
    <t>MCPC01201L</t>
  </si>
  <si>
    <t>MATTEO RICCI</t>
  </si>
  <si>
    <t>VIA G. DI PIETRO N.12</t>
  </si>
  <si>
    <t>MCTE012013</t>
  </si>
  <si>
    <t>ITAS MATTEO RICCI</t>
  </si>
  <si>
    <t>VIA G.DI PIETRO, 12</t>
  </si>
  <si>
    <t>MCPC04000Q</t>
  </si>
  <si>
    <t>"GIACOMO LEOPARDI" DI MACERATA</t>
  </si>
  <si>
    <t>CORSO      CAVOUR</t>
  </si>
  <si>
    <t>MCPC04001R</t>
  </si>
  <si>
    <t>GIACOMO LEOPARDI SEZ. ASS. CINGOLI</t>
  </si>
  <si>
    <t>CORSO GARIBALDI, 17</t>
  </si>
  <si>
    <t>CINGOLI</t>
  </si>
  <si>
    <t>MCPC09000R</t>
  </si>
  <si>
    <t>P.LE B.GIGLI, 2</t>
  </si>
  <si>
    <t>MCPS02000N</t>
  </si>
  <si>
    <t>LICEO SCIENTIFICO "G.GALILEI"  MACERATA</t>
  </si>
  <si>
    <t>VIA MANZONI, 95</t>
  </si>
  <si>
    <t>MCRH01000R</t>
  </si>
  <si>
    <t>"G. VARNELLI"  CINGOLI</t>
  </si>
  <si>
    <t>VIA MAZZINI 2</t>
  </si>
  <si>
    <t>MCRH010506</t>
  </si>
  <si>
    <t>"G.VARNELLI" BALCONE DELLE MARCHE</t>
  </si>
  <si>
    <t>MCRI010008</t>
  </si>
  <si>
    <t>VIA  S. ANNA  9</t>
  </si>
  <si>
    <t>CORRIDONIA</t>
  </si>
  <si>
    <t>MCRI010019</t>
  </si>
  <si>
    <t>VIA VILLA EUGENIA</t>
  </si>
  <si>
    <t>MCRI01002A</t>
  </si>
  <si>
    <t>VIA BARILATTI 43/A</t>
  </si>
  <si>
    <t>MCRI01050N</t>
  </si>
  <si>
    <t>I.P.I.A CORRIDONI  MACERATA CORSO SERALE</t>
  </si>
  <si>
    <t>VIA BARILATTI  N.43</t>
  </si>
  <si>
    <t>MCRI01051P</t>
  </si>
  <si>
    <t>IPIA CORRIDONI CORRIDONIA CORSO SERALE</t>
  </si>
  <si>
    <t>VIA S. ANNA 9</t>
  </si>
  <si>
    <t>MCSD01000D</t>
  </si>
  <si>
    <t>CANTALAMESSA</t>
  </si>
  <si>
    <t>VIA P. E L. CIOCI 2</t>
  </si>
  <si>
    <t>MCTD01000V</t>
  </si>
  <si>
    <t>"A. GENTILI"  MACERATA</t>
  </si>
  <si>
    <t>VIA  CIOCI,6</t>
  </si>
  <si>
    <t>MCTD010519</t>
  </si>
  <si>
    <t>SIRIO RAGIONIERE INFORMATICO</t>
  </si>
  <si>
    <t>VIA CIOCI,6</t>
  </si>
  <si>
    <t>MCTD02000D</t>
  </si>
  <si>
    <t>I.T.C.G."F.CORRIDONI"CIVITANOVA M.</t>
  </si>
  <si>
    <t>C/DA ASOLA S.N.C.</t>
  </si>
  <si>
    <t>Amb. 0008</t>
  </si>
  <si>
    <t>MCIS00100V</t>
  </si>
  <si>
    <t>COSTANZA VARANO  CAMERINO</t>
  </si>
  <si>
    <t>VIA MADONNA DELLE CARCERI S.N.C.</t>
  </si>
  <si>
    <t>CAMERINO</t>
  </si>
  <si>
    <t>MCPC001016</t>
  </si>
  <si>
    <t>GIULIO CESARE DA VARANO</t>
  </si>
  <si>
    <t>LARGO FELICIANGELI 1</t>
  </si>
  <si>
    <t>MCPM00101A</t>
  </si>
  <si>
    <t>COSTANZA VARANO</t>
  </si>
  <si>
    <t>MCIS00300E</t>
  </si>
  <si>
    <t>FRANCESCO FILELFO</t>
  </si>
  <si>
    <t>PIAZZA DELL'UNITA' 3</t>
  </si>
  <si>
    <t>TOLENTINO</t>
  </si>
  <si>
    <t>MCPS003011</t>
  </si>
  <si>
    <t>MCTD00301R</t>
  </si>
  <si>
    <t>PIAZZA DON BOSCO 10</t>
  </si>
  <si>
    <t>MCTD003505</t>
  </si>
  <si>
    <t>P.ZZA DON BOSCO 10</t>
  </si>
  <si>
    <t>MCIS00700T</t>
  </si>
  <si>
    <t>ALBERICO GENTILI</t>
  </si>
  <si>
    <t>VIA GIACOMO MATTEOTTI 18</t>
  </si>
  <si>
    <t>SAN GINESIO</t>
  </si>
  <si>
    <t>MCPM007019</t>
  </si>
  <si>
    <t>VIA        GIACOMO MATTEOTTI 18</t>
  </si>
  <si>
    <t>MCPS007018</t>
  </si>
  <si>
    <t>SARNANO</t>
  </si>
  <si>
    <t>VIA DEL COLLE</t>
  </si>
  <si>
    <t>MCRI040004</t>
  </si>
  <si>
    <t>RENZO FRAU</t>
  </si>
  <si>
    <t>VIA A. MORO 3</t>
  </si>
  <si>
    <t>MCRI040015</t>
  </si>
  <si>
    <t>VIA BRUGIANO 58</t>
  </si>
  <si>
    <t>MCRI040026</t>
  </si>
  <si>
    <t>VIA NAZIONALE 47</t>
  </si>
  <si>
    <t>MCRI05000P</t>
  </si>
  <si>
    <t>DON E. POCOGNONI</t>
  </si>
  <si>
    <t>VIA  BELLINI, 14</t>
  </si>
  <si>
    <t>MATELICA</t>
  </si>
  <si>
    <t>MCRI05001Q</t>
  </si>
  <si>
    <t>E. ROSA</t>
  </si>
  <si>
    <t>VIA SALIMBENI 4</t>
  </si>
  <si>
    <t>SAN SEVERINO MARCHE</t>
  </si>
  <si>
    <t>MCRI05002R</t>
  </si>
  <si>
    <t>GILBERTO ERCOLI</t>
  </si>
  <si>
    <t>VIA SENECA, 1</t>
  </si>
  <si>
    <t>MCTD030004</t>
  </si>
  <si>
    <t>"G. ANTINORI"  CAMERINO</t>
  </si>
  <si>
    <t>VIA MADONNA DELLE CARCERI SNC</t>
  </si>
  <si>
    <t>MCTD030015</t>
  </si>
  <si>
    <t>G. ANTINORI</t>
  </si>
  <si>
    <t>VIA BELLINI, 14</t>
  </si>
  <si>
    <t>MCTF010005</t>
  </si>
  <si>
    <t>E. DIVINI</t>
  </si>
  <si>
    <t>VIALE MAZZINI 31</t>
  </si>
  <si>
    <t>PS</t>
  </si>
  <si>
    <t>Amb. 0009</t>
  </si>
  <si>
    <t>PSIS00100B</t>
  </si>
  <si>
    <t>OMNICOMPRENSIVO "MONTEFELTRO"</t>
  </si>
  <si>
    <t>VIA   GIUSTI, 10</t>
  </si>
  <si>
    <t>SASSOCORVARO</t>
  </si>
  <si>
    <t>PSPS00101T</t>
  </si>
  <si>
    <t>L.SCIENTIFICO/TECNICO ECON."MONTEFELTRO"</t>
  </si>
  <si>
    <t>VIA GIUSTI, S.N.C.</t>
  </si>
  <si>
    <t>IST PROF PER I SERVIZI SOCIALI</t>
  </si>
  <si>
    <t>PSRF001014</t>
  </si>
  <si>
    <t>MONTEFELTRO</t>
  </si>
  <si>
    <t>VIA GIUSTI, N.10</t>
  </si>
  <si>
    <t>PSRI001013</t>
  </si>
  <si>
    <t>VIA        GIUSTI</t>
  </si>
  <si>
    <t>PSIS002007</t>
  </si>
  <si>
    <t>I.I.S."S.MARTA" E "G.BRANCA"</t>
  </si>
  <si>
    <t>STRADA DELLE MARCHE, 1</t>
  </si>
  <si>
    <t>PESARO</t>
  </si>
  <si>
    <t>PSRC002016</t>
  </si>
  <si>
    <t>G.BRANCA</t>
  </si>
  <si>
    <t>STRADA     DELLE MARCHE 1</t>
  </si>
  <si>
    <t>PSRH00201B</t>
  </si>
  <si>
    <t>S.MARTA</t>
  </si>
  <si>
    <t>PSRH00250Q</t>
  </si>
  <si>
    <t>IST.PROF.ALB. E RIST."S.MARTA" CORSO SER</t>
  </si>
  <si>
    <t>PSIS01300N</t>
  </si>
  <si>
    <t>I.I.S. "ANTONIO CECCHI"</t>
  </si>
  <si>
    <t>VIA CAPRILE, 1</t>
  </si>
  <si>
    <t>PSRA01301N</t>
  </si>
  <si>
    <t>I.P.A.A. "ANTONIO CECCHI"</t>
  </si>
  <si>
    <t>PSTA01301D</t>
  </si>
  <si>
    <t>I.T.A. "A. CECCHI"</t>
  </si>
  <si>
    <t>PSIS01800R</t>
  </si>
  <si>
    <t>I.I.S. "RAFFAELLO"</t>
  </si>
  <si>
    <t>VIA   MUZIO ODDI</t>
  </si>
  <si>
    <t>URBINO</t>
  </si>
  <si>
    <t>PSPC018014</t>
  </si>
  <si>
    <t>LICEO  "RAFFAELLO"</t>
  </si>
  <si>
    <t>PSTD018013</t>
  </si>
  <si>
    <t>- ECONOMICO "RAFFAELLO"</t>
  </si>
  <si>
    <t>VIA MUZIO ODDI</t>
  </si>
  <si>
    <t>PSIS01900L</t>
  </si>
  <si>
    <t>I.I.S." F. MENGARONI"</t>
  </si>
  <si>
    <t>C.SO XI SETTEMBRE 201</t>
  </si>
  <si>
    <t>PSSD01901D</t>
  </si>
  <si>
    <t>LICEO ARTISTICO  F. MENGARONI</t>
  </si>
  <si>
    <t>CORSO      XI SETTEMBRE N.201</t>
  </si>
  <si>
    <t>PSPC03000N</t>
  </si>
  <si>
    <t>L. CLASSICO - LING. - SC. UMANE MAMIANI</t>
  </si>
  <si>
    <t>VIA   GRAMSCI, N. 2</t>
  </si>
  <si>
    <t>PSPS020006</t>
  </si>
  <si>
    <t>G.MARCONI</t>
  </si>
  <si>
    <t>VIA   NANTERRE  10</t>
  </si>
  <si>
    <t>PSPS050002</t>
  </si>
  <si>
    <t>LICEO SCIENTIFICO SC.UMANE LAURANA-BALDI</t>
  </si>
  <si>
    <t>VIA L. PACIOLI, 24</t>
  </si>
  <si>
    <t>PSRI02000B</t>
  </si>
  <si>
    <t>PESARO IPSIA"BENELLI"</t>
  </si>
  <si>
    <t>VIA        NANTERRE  2</t>
  </si>
  <si>
    <t>PSRI02050R</t>
  </si>
  <si>
    <t>IPSIA BENELLI - CORSO SERALE</t>
  </si>
  <si>
    <t>VIA NANTERRE</t>
  </si>
  <si>
    <t>PSSD04000T</t>
  </si>
  <si>
    <t>IST.ARTE "SCUOLA DEL LIBRO"</t>
  </si>
  <si>
    <t>VIA        BRAMANTE, 20</t>
  </si>
  <si>
    <t>PSSD040507</t>
  </si>
  <si>
    <t>CORSO SERALE</t>
  </si>
  <si>
    <t>VIA BRAMANTE,20</t>
  </si>
  <si>
    <t>PSTD10000N</t>
  </si>
  <si>
    <t>IST.TEC ECON. TECNOLOGICO BRAMANTE-GENGA</t>
  </si>
  <si>
    <t>PSTF01000N</t>
  </si>
  <si>
    <t>E. MATTEI</t>
  </si>
  <si>
    <t>VIA LUCA PACIOLI, 22</t>
  </si>
  <si>
    <t>Amb. 0010</t>
  </si>
  <si>
    <t>PSIS003003</t>
  </si>
  <si>
    <t>POLO 3</t>
  </si>
  <si>
    <t>VIA        NOLFI, 37</t>
  </si>
  <si>
    <t>FANO</t>
  </si>
  <si>
    <t>PSRC003012</t>
  </si>
  <si>
    <t>I.P.C. "A. OLIVETTI"</t>
  </si>
  <si>
    <t>VIA NOLFI N. 37/A</t>
  </si>
  <si>
    <t>PSRI00301P</t>
  </si>
  <si>
    <t>VOLTA</t>
  </si>
  <si>
    <t>VIA        CADUTI DEL MARE 24</t>
  </si>
  <si>
    <t>PSTD003019</t>
  </si>
  <si>
    <t>C. BATTISTI</t>
  </si>
  <si>
    <t>VIALE      XII SETTEMBRE 3</t>
  </si>
  <si>
    <t>ISTITUTO TECNICO NAUTICO</t>
  </si>
  <si>
    <t>PSTH003013</t>
  </si>
  <si>
    <t>GRAFICA - TRASPORTI E LOGISTICA</t>
  </si>
  <si>
    <t>PSIS00400V</t>
  </si>
  <si>
    <t>G.CELLI</t>
  </si>
  <si>
    <t>VIA GIOVANNI SANTI, 23</t>
  </si>
  <si>
    <t>CAGLI</t>
  </si>
  <si>
    <t>PSRH004013</t>
  </si>
  <si>
    <t>I.P.SER.ALBERG. "G.CELLI"</t>
  </si>
  <si>
    <t>VIA SANTA MARIA IN VAL D'ABISSO, 19</t>
  </si>
  <si>
    <t>PIOBBICO</t>
  </si>
  <si>
    <t>PSRI00401E</t>
  </si>
  <si>
    <t>IST. PROF.IND. E ART. "G.CELLI"</t>
  </si>
  <si>
    <t>PSTD004015</t>
  </si>
  <si>
    <t>I.T.C."G.CELLI"</t>
  </si>
  <si>
    <t>PSIS00600E</t>
  </si>
  <si>
    <t>I.I.S. "LUIGI DONATI"</t>
  </si>
  <si>
    <t>VIA DON BOSCO. 7</t>
  </si>
  <si>
    <t>FOSSOMBRONE</t>
  </si>
  <si>
    <t>SCUOLA MAGISTRALE</t>
  </si>
  <si>
    <t>PSPQ006016</t>
  </si>
  <si>
    <t>LICEO DELLE SCIENZE UMANE</t>
  </si>
  <si>
    <t>VIA DON BOSCO, 7</t>
  </si>
  <si>
    <t>PSRF006017</t>
  </si>
  <si>
    <t>IST. PROFESS. SERVIZI SOCIO SANITARI</t>
  </si>
  <si>
    <t>PSTD00601R</t>
  </si>
  <si>
    <t>I.T. "LUIGI DONATI"</t>
  </si>
  <si>
    <t>PSIS00700A</t>
  </si>
  <si>
    <t>OMNICOMPRENSIVO "DELLA  ROVERE"</t>
  </si>
  <si>
    <t>VIA NARDI, 2</t>
  </si>
  <si>
    <t>URBANIA</t>
  </si>
  <si>
    <t>PSRI007012</t>
  </si>
  <si>
    <t>DELLA ROVERE</t>
  </si>
  <si>
    <t>VIA LEOPARDI, 12</t>
  </si>
  <si>
    <t>PSTD00701L</t>
  </si>
  <si>
    <t>VIA GARIBALDI, 63</t>
  </si>
  <si>
    <t>PSPC06000D</t>
  </si>
  <si>
    <t>LICEO  "NOLFI - APOLLONI"</t>
  </si>
  <si>
    <t>VIA TOMASSONI, 2/4</t>
  </si>
  <si>
    <t>PSPS01000G</t>
  </si>
  <si>
    <t>LICEO SCIENTIFICO "TORELLI"</t>
  </si>
  <si>
    <t>VIALE KENNEDY 30</t>
  </si>
  <si>
    <t>PSPS01001L</t>
  </si>
  <si>
    <t>LICEO SCIENTIFICO  PERGOLA</t>
  </si>
  <si>
    <t>VIALE GRAMSCI N. 89</t>
  </si>
  <si>
    <t>PERGOLA</t>
  </si>
  <si>
    <t>TOTALE REGIONALE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</si>
</sst>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color rgb="FF000000"/>
      <name val="Mang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99FFFF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</cellXfs>
  <cellStyles count="2">
    <cellStyle name="Normale" xfId="0" builtinId="0"/>
    <cellStyle name="Testo descrit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2"/>
  <sheetViews>
    <sheetView tabSelected="1" topLeftCell="D1" zoomScaleNormal="100" workbookViewId="0">
      <pane ySplit="1" topLeftCell="A119" activePane="bottomLeft" state="frozen"/>
      <selection pane="bottomLeft" activeCell="A2" sqref="A2"/>
    </sheetView>
  </sheetViews>
  <sheetFormatPr defaultRowHeight="12.75" x14ac:dyDescent="0.2"/>
  <cols>
    <col min="1" max="1" width="10.28515625" customWidth="1"/>
    <col min="2" max="2" width="10.85546875" customWidth="1"/>
    <col min="3" max="3" width="25.5703125" customWidth="1"/>
    <col min="4" max="4" width="13.85546875" customWidth="1"/>
    <col min="5" max="7" width="25.5703125" customWidth="1"/>
    <col min="8" max="8" width="13.7109375" customWidth="1"/>
    <col min="9" max="9" width="25.5703125" customWidth="1"/>
    <col min="10" max="10" width="30.5703125" customWidth="1"/>
    <col min="11" max="11" width="7.85546875" customWidth="1"/>
    <col min="12" max="12" width="9.5703125" customWidth="1"/>
    <col min="13" max="13" width="7.42578125" customWidth="1"/>
    <col min="14" max="14" width="13" customWidth="1"/>
    <col min="15" max="15" width="9.140625" customWidth="1"/>
    <col min="16" max="16" width="14.140625" customWidth="1"/>
    <col min="17" max="1025" width="11.5703125"/>
  </cols>
  <sheetData>
    <row r="1" spans="1:16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A2" s="3" t="s">
        <v>16</v>
      </c>
      <c r="B2" s="3" t="s">
        <v>17</v>
      </c>
      <c r="C2" s="3" t="s">
        <v>18</v>
      </c>
      <c r="D2" s="3" t="s">
        <v>19</v>
      </c>
      <c r="E2" s="3" t="s">
        <v>20</v>
      </c>
      <c r="F2" s="3" t="s">
        <v>21</v>
      </c>
      <c r="G2" s="3" t="s">
        <v>22</v>
      </c>
      <c r="H2" s="3" t="s">
        <v>19</v>
      </c>
      <c r="I2" s="3" t="s">
        <v>22</v>
      </c>
      <c r="J2" s="3" t="s">
        <v>20</v>
      </c>
      <c r="K2" s="4">
        <v>0</v>
      </c>
      <c r="L2" s="4">
        <v>0</v>
      </c>
      <c r="M2" s="4">
        <v>0</v>
      </c>
      <c r="N2" s="4">
        <v>0</v>
      </c>
      <c r="O2" s="4">
        <v>56</v>
      </c>
      <c r="P2" s="4" t="s">
        <v>23</v>
      </c>
    </row>
    <row r="3" spans="1:16" x14ac:dyDescent="0.2">
      <c r="A3" s="3" t="s">
        <v>16</v>
      </c>
      <c r="B3" s="3" t="s">
        <v>17</v>
      </c>
      <c r="C3" s="3" t="s">
        <v>24</v>
      </c>
      <c r="D3" s="3" t="s">
        <v>25</v>
      </c>
      <c r="E3" s="3" t="s">
        <v>26</v>
      </c>
      <c r="F3" s="3" t="s">
        <v>27</v>
      </c>
      <c r="G3" s="3" t="s">
        <v>22</v>
      </c>
      <c r="H3" s="3" t="s">
        <v>19</v>
      </c>
      <c r="I3" s="3" t="s">
        <v>22</v>
      </c>
      <c r="J3" s="3" t="s">
        <v>20</v>
      </c>
      <c r="K3" s="4">
        <v>551</v>
      </c>
      <c r="L3" s="4">
        <v>0</v>
      </c>
      <c r="M3" s="4">
        <v>25</v>
      </c>
      <c r="N3" s="4">
        <v>0</v>
      </c>
      <c r="O3" s="4">
        <v>0</v>
      </c>
      <c r="P3" s="4">
        <f>K3/(M3+N3)</f>
        <v>22.04</v>
      </c>
    </row>
    <row r="4" spans="1:16" x14ac:dyDescent="0.2">
      <c r="A4" s="3" t="s">
        <v>16</v>
      </c>
      <c r="B4" s="3" t="s">
        <v>17</v>
      </c>
      <c r="C4" s="3" t="s">
        <v>28</v>
      </c>
      <c r="D4" s="3" t="s">
        <v>29</v>
      </c>
      <c r="E4" s="3" t="s">
        <v>30</v>
      </c>
      <c r="F4" s="3" t="s">
        <v>31</v>
      </c>
      <c r="G4" s="3" t="s">
        <v>22</v>
      </c>
      <c r="H4" s="3" t="s">
        <v>19</v>
      </c>
      <c r="I4" s="3" t="s">
        <v>22</v>
      </c>
      <c r="J4" s="3" t="s">
        <v>20</v>
      </c>
      <c r="K4" s="4">
        <v>368</v>
      </c>
      <c r="L4" s="4">
        <v>10</v>
      </c>
      <c r="M4" s="4">
        <v>16</v>
      </c>
      <c r="N4" s="4">
        <v>0</v>
      </c>
      <c r="O4" s="4">
        <v>0</v>
      </c>
      <c r="P4" s="4">
        <f>K4/(M4+N4)</f>
        <v>23</v>
      </c>
    </row>
    <row r="5" spans="1:16" x14ac:dyDescent="0.2">
      <c r="A5" s="3" t="s">
        <v>16</v>
      </c>
      <c r="B5" s="3" t="s">
        <v>17</v>
      </c>
      <c r="C5" s="3" t="s">
        <v>18</v>
      </c>
      <c r="D5" s="3" t="s">
        <v>32</v>
      </c>
      <c r="E5" s="3" t="s">
        <v>33</v>
      </c>
      <c r="F5" s="3" t="s">
        <v>34</v>
      </c>
      <c r="G5" s="3" t="s">
        <v>35</v>
      </c>
      <c r="H5" s="3" t="s">
        <v>32</v>
      </c>
      <c r="I5" s="3" t="s">
        <v>35</v>
      </c>
      <c r="J5" s="3" t="s">
        <v>33</v>
      </c>
      <c r="K5" s="4">
        <v>0</v>
      </c>
      <c r="L5" s="4">
        <v>0</v>
      </c>
      <c r="M5" s="4">
        <v>0</v>
      </c>
      <c r="N5" s="4">
        <v>0</v>
      </c>
      <c r="O5" s="4">
        <v>64</v>
      </c>
      <c r="P5" s="4" t="s">
        <v>23</v>
      </c>
    </row>
    <row r="6" spans="1:16" x14ac:dyDescent="0.2">
      <c r="A6" s="3" t="s">
        <v>16</v>
      </c>
      <c r="B6" s="3" t="s">
        <v>17</v>
      </c>
      <c r="C6" s="3" t="s">
        <v>36</v>
      </c>
      <c r="D6" s="3" t="s">
        <v>37</v>
      </c>
      <c r="E6" s="3" t="s">
        <v>38</v>
      </c>
      <c r="F6" s="3" t="s">
        <v>39</v>
      </c>
      <c r="G6" s="3" t="s">
        <v>35</v>
      </c>
      <c r="H6" s="3" t="s">
        <v>32</v>
      </c>
      <c r="I6" s="3" t="s">
        <v>35</v>
      </c>
      <c r="J6" s="3" t="s">
        <v>33</v>
      </c>
      <c r="K6" s="4">
        <v>137</v>
      </c>
      <c r="L6" s="4">
        <v>4</v>
      </c>
      <c r="M6" s="4">
        <v>8</v>
      </c>
      <c r="N6" s="4">
        <v>0</v>
      </c>
      <c r="O6" s="4">
        <v>0</v>
      </c>
      <c r="P6" s="4">
        <f>K6/(M6+N6)</f>
        <v>17.125</v>
      </c>
    </row>
    <row r="7" spans="1:16" x14ac:dyDescent="0.2">
      <c r="A7" s="3" t="s">
        <v>16</v>
      </c>
      <c r="B7" s="3" t="s">
        <v>17</v>
      </c>
      <c r="C7" s="3" t="s">
        <v>40</v>
      </c>
      <c r="D7" s="3" t="s">
        <v>41</v>
      </c>
      <c r="E7" s="3" t="s">
        <v>42</v>
      </c>
      <c r="F7" s="3" t="s">
        <v>39</v>
      </c>
      <c r="G7" s="3" t="s">
        <v>35</v>
      </c>
      <c r="H7" s="3" t="s">
        <v>32</v>
      </c>
      <c r="I7" s="3" t="s">
        <v>35</v>
      </c>
      <c r="J7" s="3" t="s">
        <v>33</v>
      </c>
      <c r="K7" s="4">
        <v>495</v>
      </c>
      <c r="L7" s="4">
        <v>8</v>
      </c>
      <c r="M7" s="4">
        <v>24</v>
      </c>
      <c r="N7" s="4">
        <v>1</v>
      </c>
      <c r="O7" s="4">
        <v>0</v>
      </c>
      <c r="P7" s="4">
        <f>K7/(M7+N7)</f>
        <v>19.8</v>
      </c>
    </row>
    <row r="8" spans="1:16" x14ac:dyDescent="0.2">
      <c r="A8" s="3" t="s">
        <v>16</v>
      </c>
      <c r="B8" s="3" t="s">
        <v>17</v>
      </c>
      <c r="C8" s="3" t="s">
        <v>18</v>
      </c>
      <c r="D8" s="3" t="s">
        <v>43</v>
      </c>
      <c r="E8" s="3" t="s">
        <v>44</v>
      </c>
      <c r="F8" s="3" t="s">
        <v>45</v>
      </c>
      <c r="G8" s="3" t="s">
        <v>46</v>
      </c>
      <c r="H8" s="3" t="s">
        <v>43</v>
      </c>
      <c r="I8" s="3" t="s">
        <v>46</v>
      </c>
      <c r="J8" s="3" t="s">
        <v>44</v>
      </c>
      <c r="K8" s="4">
        <v>0</v>
      </c>
      <c r="L8" s="4">
        <v>0</v>
      </c>
      <c r="M8" s="4">
        <v>0</v>
      </c>
      <c r="N8" s="4">
        <v>0</v>
      </c>
      <c r="O8" s="4">
        <v>104</v>
      </c>
      <c r="P8" s="4" t="s">
        <v>23</v>
      </c>
    </row>
    <row r="9" spans="1:16" x14ac:dyDescent="0.2">
      <c r="A9" s="3" t="s">
        <v>16</v>
      </c>
      <c r="B9" s="3" t="s">
        <v>17</v>
      </c>
      <c r="C9" s="3" t="s">
        <v>47</v>
      </c>
      <c r="D9" s="3" t="s">
        <v>48</v>
      </c>
      <c r="E9" s="3" t="s">
        <v>49</v>
      </c>
      <c r="F9" s="3" t="s">
        <v>50</v>
      </c>
      <c r="G9" s="3" t="s">
        <v>46</v>
      </c>
      <c r="H9" s="3" t="s">
        <v>43</v>
      </c>
      <c r="I9" s="3" t="s">
        <v>46</v>
      </c>
      <c r="J9" s="3" t="s">
        <v>44</v>
      </c>
      <c r="K9" s="4">
        <v>1188</v>
      </c>
      <c r="L9" s="4">
        <v>124</v>
      </c>
      <c r="M9" s="4">
        <v>56</v>
      </c>
      <c r="N9" s="4">
        <v>1</v>
      </c>
      <c r="O9" s="4">
        <v>0</v>
      </c>
      <c r="P9" s="4">
        <f>K9/(M9+N9)</f>
        <v>20.842105263157894</v>
      </c>
    </row>
    <row r="10" spans="1:16" x14ac:dyDescent="0.2">
      <c r="A10" s="3" t="s">
        <v>16</v>
      </c>
      <c r="B10" s="3" t="s">
        <v>17</v>
      </c>
      <c r="C10" s="3" t="s">
        <v>47</v>
      </c>
      <c r="D10" s="3" t="s">
        <v>51</v>
      </c>
      <c r="E10" s="3" t="s">
        <v>52</v>
      </c>
      <c r="F10" s="3" t="s">
        <v>53</v>
      </c>
      <c r="G10" s="3" t="s">
        <v>46</v>
      </c>
      <c r="H10" s="3" t="s">
        <v>43</v>
      </c>
      <c r="I10" s="3" t="s">
        <v>46</v>
      </c>
      <c r="J10" s="3" t="s">
        <v>44</v>
      </c>
      <c r="K10" s="4">
        <v>40</v>
      </c>
      <c r="L10" s="4">
        <v>0</v>
      </c>
      <c r="M10" s="4">
        <v>1</v>
      </c>
      <c r="N10" s="4">
        <v>0</v>
      </c>
      <c r="O10" s="4">
        <v>0</v>
      </c>
      <c r="P10" s="4">
        <f>K10/(M10+N10)</f>
        <v>40</v>
      </c>
    </row>
    <row r="11" spans="1:16" x14ac:dyDescent="0.2">
      <c r="A11" s="3" t="s">
        <v>16</v>
      </c>
      <c r="B11" s="3" t="s">
        <v>17</v>
      </c>
      <c r="C11" s="3" t="s">
        <v>28</v>
      </c>
      <c r="D11" s="3" t="s">
        <v>54</v>
      </c>
      <c r="E11" s="3" t="s">
        <v>55</v>
      </c>
      <c r="F11" s="3" t="s">
        <v>56</v>
      </c>
      <c r="G11" s="3" t="s">
        <v>46</v>
      </c>
      <c r="H11" s="3" t="s">
        <v>43</v>
      </c>
      <c r="I11" s="3" t="s">
        <v>46</v>
      </c>
      <c r="J11" s="3" t="s">
        <v>44</v>
      </c>
      <c r="K11" s="4">
        <v>78</v>
      </c>
      <c r="L11" s="4">
        <v>0</v>
      </c>
      <c r="M11" s="4">
        <v>6</v>
      </c>
      <c r="N11" s="4">
        <v>0</v>
      </c>
      <c r="O11" s="4">
        <v>0</v>
      </c>
      <c r="P11" s="4">
        <f>K11/(M11+N11)</f>
        <v>13</v>
      </c>
    </row>
    <row r="12" spans="1:16" x14ac:dyDescent="0.2">
      <c r="A12" s="3" t="s">
        <v>16</v>
      </c>
      <c r="B12" s="3" t="s">
        <v>17</v>
      </c>
      <c r="C12" s="3" t="s">
        <v>18</v>
      </c>
      <c r="D12" s="3" t="s">
        <v>57</v>
      </c>
      <c r="E12" s="3" t="s">
        <v>58</v>
      </c>
      <c r="F12" s="3" t="s">
        <v>59</v>
      </c>
      <c r="G12" s="3" t="s">
        <v>60</v>
      </c>
      <c r="H12" s="3" t="s">
        <v>57</v>
      </c>
      <c r="I12" s="3" t="s">
        <v>60</v>
      </c>
      <c r="J12" s="3" t="s">
        <v>58</v>
      </c>
      <c r="K12" s="4">
        <v>0</v>
      </c>
      <c r="L12" s="4">
        <v>0</v>
      </c>
      <c r="M12" s="4">
        <v>0</v>
      </c>
      <c r="N12" s="4">
        <v>0</v>
      </c>
      <c r="O12" s="4">
        <v>70</v>
      </c>
      <c r="P12" s="4" t="s">
        <v>23</v>
      </c>
    </row>
    <row r="13" spans="1:16" x14ac:dyDescent="0.2">
      <c r="A13" s="3" t="s">
        <v>16</v>
      </c>
      <c r="B13" s="3" t="s">
        <v>17</v>
      </c>
      <c r="C13" s="3" t="s">
        <v>24</v>
      </c>
      <c r="D13" s="3" t="s">
        <v>61</v>
      </c>
      <c r="E13" s="3" t="s">
        <v>62</v>
      </c>
      <c r="F13" s="3" t="s">
        <v>63</v>
      </c>
      <c r="G13" s="3" t="s">
        <v>60</v>
      </c>
      <c r="H13" s="3" t="s">
        <v>57</v>
      </c>
      <c r="I13" s="3" t="s">
        <v>60</v>
      </c>
      <c r="J13" s="3" t="s">
        <v>58</v>
      </c>
      <c r="K13" s="4">
        <v>616</v>
      </c>
      <c r="L13" s="4">
        <v>3</v>
      </c>
      <c r="M13" s="4">
        <v>26</v>
      </c>
      <c r="N13" s="4">
        <v>0</v>
      </c>
      <c r="O13" s="4">
        <v>0</v>
      </c>
      <c r="P13" s="4">
        <f>K13/(M13+N13)</f>
        <v>23.692307692307693</v>
      </c>
    </row>
    <row r="14" spans="1:16" x14ac:dyDescent="0.2">
      <c r="A14" s="3" t="s">
        <v>16</v>
      </c>
      <c r="B14" s="3" t="s">
        <v>17</v>
      </c>
      <c r="C14" s="3" t="s">
        <v>36</v>
      </c>
      <c r="D14" s="3" t="s">
        <v>64</v>
      </c>
      <c r="E14" s="3" t="s">
        <v>65</v>
      </c>
      <c r="F14" s="3" t="s">
        <v>66</v>
      </c>
      <c r="G14" s="3" t="s">
        <v>60</v>
      </c>
      <c r="H14" s="3" t="s">
        <v>57</v>
      </c>
      <c r="I14" s="3" t="s">
        <v>60</v>
      </c>
      <c r="J14" s="3" t="s">
        <v>58</v>
      </c>
      <c r="K14" s="4">
        <v>354</v>
      </c>
      <c r="L14" s="4">
        <v>8</v>
      </c>
      <c r="M14" s="4">
        <v>15</v>
      </c>
      <c r="N14" s="4">
        <v>6</v>
      </c>
      <c r="O14" s="4">
        <v>0</v>
      </c>
      <c r="P14" s="4">
        <f>K14/(M14+N14)</f>
        <v>16.857142857142858</v>
      </c>
    </row>
    <row r="15" spans="1:16" x14ac:dyDescent="0.2">
      <c r="A15" s="3" t="s">
        <v>16</v>
      </c>
      <c r="B15" s="3" t="s">
        <v>17</v>
      </c>
      <c r="C15" s="3" t="s">
        <v>18</v>
      </c>
      <c r="D15" s="3" t="s">
        <v>67</v>
      </c>
      <c r="E15" s="3" t="s">
        <v>68</v>
      </c>
      <c r="F15" s="3" t="s">
        <v>69</v>
      </c>
      <c r="G15" s="3" t="s">
        <v>60</v>
      </c>
      <c r="H15" s="3" t="s">
        <v>67</v>
      </c>
      <c r="I15" s="3" t="s">
        <v>60</v>
      </c>
      <c r="J15" s="3" t="s">
        <v>68</v>
      </c>
      <c r="K15" s="4">
        <v>0</v>
      </c>
      <c r="L15" s="4">
        <v>0</v>
      </c>
      <c r="M15" s="4">
        <v>0</v>
      </c>
      <c r="N15" s="4">
        <v>0</v>
      </c>
      <c r="O15" s="4">
        <v>60</v>
      </c>
      <c r="P15" s="4" t="s">
        <v>23</v>
      </c>
    </row>
    <row r="16" spans="1:16" x14ac:dyDescent="0.2">
      <c r="A16" s="3" t="s">
        <v>16</v>
      </c>
      <c r="B16" s="3" t="s">
        <v>17</v>
      </c>
      <c r="C16" s="3" t="s">
        <v>24</v>
      </c>
      <c r="D16" s="3" t="s">
        <v>70</v>
      </c>
      <c r="E16" s="3" t="s">
        <v>71</v>
      </c>
      <c r="F16" s="3" t="s">
        <v>72</v>
      </c>
      <c r="G16" s="3" t="s">
        <v>73</v>
      </c>
      <c r="H16" s="3" t="s">
        <v>67</v>
      </c>
      <c r="I16" s="3" t="s">
        <v>60</v>
      </c>
      <c r="J16" s="3" t="s">
        <v>68</v>
      </c>
      <c r="K16" s="4">
        <v>147</v>
      </c>
      <c r="L16" s="4">
        <v>1</v>
      </c>
      <c r="M16" s="4">
        <v>6</v>
      </c>
      <c r="N16" s="4">
        <v>0</v>
      </c>
      <c r="O16" s="4">
        <v>0</v>
      </c>
      <c r="P16" s="4">
        <f>K16/(M16+N16)</f>
        <v>24.5</v>
      </c>
    </row>
    <row r="17" spans="1:16" x14ac:dyDescent="0.2">
      <c r="A17" s="3" t="s">
        <v>16</v>
      </c>
      <c r="B17" s="3" t="s">
        <v>17</v>
      </c>
      <c r="C17" s="3" t="s">
        <v>74</v>
      </c>
      <c r="D17" s="3" t="s">
        <v>75</v>
      </c>
      <c r="E17" s="3" t="s">
        <v>76</v>
      </c>
      <c r="F17" s="3" t="s">
        <v>77</v>
      </c>
      <c r="G17" s="3" t="s">
        <v>60</v>
      </c>
      <c r="H17" s="3" t="s">
        <v>67</v>
      </c>
      <c r="I17" s="3" t="s">
        <v>60</v>
      </c>
      <c r="J17" s="3" t="s">
        <v>68</v>
      </c>
      <c r="K17" s="4">
        <v>285</v>
      </c>
      <c r="L17" s="4">
        <v>33</v>
      </c>
      <c r="M17" s="4">
        <v>11</v>
      </c>
      <c r="N17" s="4">
        <v>4</v>
      </c>
      <c r="O17" s="4">
        <v>0</v>
      </c>
      <c r="P17" s="4">
        <f>K17/(M17+N17)</f>
        <v>19</v>
      </c>
    </row>
    <row r="18" spans="1:16" x14ac:dyDescent="0.2">
      <c r="A18" s="3" t="s">
        <v>16</v>
      </c>
      <c r="B18" s="3" t="s">
        <v>17</v>
      </c>
      <c r="C18" s="3" t="s">
        <v>74</v>
      </c>
      <c r="D18" s="3" t="s">
        <v>78</v>
      </c>
      <c r="E18" s="3" t="s">
        <v>79</v>
      </c>
      <c r="F18" s="3" t="s">
        <v>80</v>
      </c>
      <c r="G18" s="3" t="s">
        <v>60</v>
      </c>
      <c r="H18" s="3" t="s">
        <v>67</v>
      </c>
      <c r="I18" s="3" t="s">
        <v>60</v>
      </c>
      <c r="J18" s="3" t="s">
        <v>68</v>
      </c>
      <c r="K18" s="4">
        <v>40</v>
      </c>
      <c r="L18" s="4">
        <v>0</v>
      </c>
      <c r="M18" s="4">
        <v>1</v>
      </c>
      <c r="N18" s="4">
        <v>0</v>
      </c>
      <c r="O18" s="4">
        <v>0</v>
      </c>
      <c r="P18" s="4">
        <f>K18/(M18+N18)</f>
        <v>40</v>
      </c>
    </row>
    <row r="19" spans="1:16" x14ac:dyDescent="0.2">
      <c r="A19" s="3" t="s">
        <v>16</v>
      </c>
      <c r="B19" s="3" t="s">
        <v>17</v>
      </c>
      <c r="C19" s="3" t="s">
        <v>81</v>
      </c>
      <c r="D19" s="3" t="s">
        <v>82</v>
      </c>
      <c r="E19" s="3" t="s">
        <v>83</v>
      </c>
      <c r="F19" s="3" t="s">
        <v>72</v>
      </c>
      <c r="G19" s="3" t="s">
        <v>73</v>
      </c>
      <c r="H19" s="3" t="s">
        <v>67</v>
      </c>
      <c r="I19" s="3" t="s">
        <v>60</v>
      </c>
      <c r="J19" s="3" t="s">
        <v>68</v>
      </c>
      <c r="K19" s="4">
        <v>273</v>
      </c>
      <c r="L19" s="4">
        <v>10</v>
      </c>
      <c r="M19" s="4">
        <v>13</v>
      </c>
      <c r="N19" s="4">
        <v>0</v>
      </c>
      <c r="O19" s="4">
        <v>0</v>
      </c>
      <c r="P19" s="4">
        <f>K19/(M19+N19)</f>
        <v>21</v>
      </c>
    </row>
    <row r="20" spans="1:16" x14ac:dyDescent="0.2">
      <c r="A20" s="3" t="s">
        <v>16</v>
      </c>
      <c r="B20" s="3" t="s">
        <v>17</v>
      </c>
      <c r="C20" s="3" t="s">
        <v>18</v>
      </c>
      <c r="D20" s="3" t="s">
        <v>84</v>
      </c>
      <c r="E20" s="3" t="s">
        <v>85</v>
      </c>
      <c r="F20" s="3" t="s">
        <v>86</v>
      </c>
      <c r="G20" s="3" t="s">
        <v>35</v>
      </c>
      <c r="H20" s="3" t="s">
        <v>84</v>
      </c>
      <c r="I20" s="3" t="s">
        <v>35</v>
      </c>
      <c r="J20" s="3" t="s">
        <v>85</v>
      </c>
      <c r="K20" s="4">
        <v>0</v>
      </c>
      <c r="L20" s="4">
        <v>0</v>
      </c>
      <c r="M20" s="4">
        <v>0</v>
      </c>
      <c r="N20" s="4">
        <v>0</v>
      </c>
      <c r="O20" s="4">
        <v>89</v>
      </c>
      <c r="P20" s="4" t="s">
        <v>23</v>
      </c>
    </row>
    <row r="21" spans="1:16" x14ac:dyDescent="0.2">
      <c r="A21" s="3" t="s">
        <v>16</v>
      </c>
      <c r="B21" s="3" t="s">
        <v>17</v>
      </c>
      <c r="C21" s="3" t="s">
        <v>24</v>
      </c>
      <c r="D21" s="3" t="s">
        <v>87</v>
      </c>
      <c r="E21" s="3" t="s">
        <v>88</v>
      </c>
      <c r="F21" s="3" t="s">
        <v>89</v>
      </c>
      <c r="G21" s="3" t="s">
        <v>35</v>
      </c>
      <c r="H21" s="3" t="s">
        <v>84</v>
      </c>
      <c r="I21" s="3" t="s">
        <v>35</v>
      </c>
      <c r="J21" s="3" t="s">
        <v>85</v>
      </c>
      <c r="K21" s="4">
        <v>1032</v>
      </c>
      <c r="L21" s="4">
        <v>3</v>
      </c>
      <c r="M21" s="4">
        <v>44</v>
      </c>
      <c r="N21" s="4">
        <v>0</v>
      </c>
      <c r="O21" s="4">
        <v>0</v>
      </c>
      <c r="P21" s="4">
        <f>K21/(M21+N21)</f>
        <v>23.454545454545453</v>
      </c>
    </row>
    <row r="22" spans="1:16" x14ac:dyDescent="0.2">
      <c r="A22" s="3" t="s">
        <v>16</v>
      </c>
      <c r="B22" s="3" t="s">
        <v>17</v>
      </c>
      <c r="C22" s="3" t="s">
        <v>28</v>
      </c>
      <c r="D22" s="3" t="s">
        <v>90</v>
      </c>
      <c r="E22" s="3" t="s">
        <v>91</v>
      </c>
      <c r="F22" s="3" t="s">
        <v>92</v>
      </c>
      <c r="G22" s="3" t="s">
        <v>35</v>
      </c>
      <c r="H22" s="3" t="s">
        <v>84</v>
      </c>
      <c r="I22" s="3" t="s">
        <v>35</v>
      </c>
      <c r="J22" s="3" t="s">
        <v>85</v>
      </c>
      <c r="K22" s="4">
        <v>261</v>
      </c>
      <c r="L22" s="4">
        <v>7</v>
      </c>
      <c r="M22" s="4">
        <v>14</v>
      </c>
      <c r="N22" s="4">
        <v>3</v>
      </c>
      <c r="O22" s="4">
        <v>0</v>
      </c>
      <c r="P22" s="4">
        <f>K22/(M22+N22)</f>
        <v>15.352941176470589</v>
      </c>
    </row>
    <row r="23" spans="1:16" x14ac:dyDescent="0.2">
      <c r="A23" s="3" t="s">
        <v>16</v>
      </c>
      <c r="B23" s="3" t="s">
        <v>17</v>
      </c>
      <c r="C23" s="3" t="s">
        <v>18</v>
      </c>
      <c r="D23" s="3" t="s">
        <v>93</v>
      </c>
      <c r="E23" s="3" t="s">
        <v>94</v>
      </c>
      <c r="F23" s="3" t="s">
        <v>95</v>
      </c>
      <c r="G23" s="3" t="s">
        <v>35</v>
      </c>
      <c r="H23" s="3" t="s">
        <v>93</v>
      </c>
      <c r="I23" s="3" t="s">
        <v>35</v>
      </c>
      <c r="J23" s="3" t="s">
        <v>94</v>
      </c>
      <c r="K23" s="4">
        <v>0</v>
      </c>
      <c r="L23" s="4">
        <v>0</v>
      </c>
      <c r="M23" s="4">
        <v>0</v>
      </c>
      <c r="N23" s="4">
        <v>0</v>
      </c>
      <c r="O23" s="4">
        <v>77</v>
      </c>
      <c r="P23" s="4" t="s">
        <v>23</v>
      </c>
    </row>
    <row r="24" spans="1:16" x14ac:dyDescent="0.2">
      <c r="A24" s="3" t="s">
        <v>16</v>
      </c>
      <c r="B24" s="3" t="s">
        <v>17</v>
      </c>
      <c r="C24" s="3" t="s">
        <v>96</v>
      </c>
      <c r="D24" s="3" t="s">
        <v>97</v>
      </c>
      <c r="E24" s="3" t="s">
        <v>94</v>
      </c>
      <c r="F24" s="3" t="s">
        <v>95</v>
      </c>
      <c r="G24" s="3" t="s">
        <v>35</v>
      </c>
      <c r="H24" s="3" t="s">
        <v>93</v>
      </c>
      <c r="I24" s="3" t="s">
        <v>35</v>
      </c>
      <c r="J24" s="3" t="s">
        <v>94</v>
      </c>
      <c r="K24" s="4">
        <v>405</v>
      </c>
      <c r="L24" s="4">
        <v>34</v>
      </c>
      <c r="M24" s="4">
        <v>21</v>
      </c>
      <c r="N24" s="4">
        <v>2</v>
      </c>
      <c r="O24" s="4">
        <v>0</v>
      </c>
      <c r="P24" s="4">
        <f t="shared" ref="P24:P29" si="0">K24/(M24+N24)</f>
        <v>17.608695652173914</v>
      </c>
    </row>
    <row r="25" spans="1:16" x14ac:dyDescent="0.2">
      <c r="A25" s="3" t="s">
        <v>16</v>
      </c>
      <c r="B25" s="3" t="s">
        <v>17</v>
      </c>
      <c r="C25" s="3" t="s">
        <v>98</v>
      </c>
      <c r="D25" s="3" t="s">
        <v>99</v>
      </c>
      <c r="E25" s="3" t="s">
        <v>94</v>
      </c>
      <c r="F25" s="3" t="s">
        <v>100</v>
      </c>
      <c r="G25" s="3" t="s">
        <v>101</v>
      </c>
      <c r="H25" s="3" t="s">
        <v>93</v>
      </c>
      <c r="I25" s="3" t="s">
        <v>35</v>
      </c>
      <c r="J25" s="3" t="s">
        <v>94</v>
      </c>
      <c r="K25" s="4">
        <v>100</v>
      </c>
      <c r="L25" s="4">
        <v>20</v>
      </c>
      <c r="M25" s="4">
        <v>6</v>
      </c>
      <c r="N25" s="4">
        <v>1</v>
      </c>
      <c r="O25" s="4">
        <v>0</v>
      </c>
      <c r="P25" s="4">
        <f t="shared" si="0"/>
        <v>14.285714285714286</v>
      </c>
    </row>
    <row r="26" spans="1:16" x14ac:dyDescent="0.2">
      <c r="A26" s="3" t="s">
        <v>16</v>
      </c>
      <c r="B26" s="3" t="s">
        <v>17</v>
      </c>
      <c r="C26" s="3" t="s">
        <v>96</v>
      </c>
      <c r="D26" s="3" t="s">
        <v>102</v>
      </c>
      <c r="E26" s="3" t="s">
        <v>103</v>
      </c>
      <c r="F26" s="3" t="s">
        <v>95</v>
      </c>
      <c r="G26" s="3" t="s">
        <v>35</v>
      </c>
      <c r="H26" s="3" t="s">
        <v>93</v>
      </c>
      <c r="I26" s="3" t="s">
        <v>35</v>
      </c>
      <c r="J26" s="3" t="s">
        <v>94</v>
      </c>
      <c r="K26" s="4">
        <v>36</v>
      </c>
      <c r="L26" s="4">
        <v>0</v>
      </c>
      <c r="M26" s="4">
        <v>1</v>
      </c>
      <c r="N26" s="4">
        <v>0</v>
      </c>
      <c r="O26" s="4">
        <v>0</v>
      </c>
      <c r="P26" s="4">
        <f t="shared" si="0"/>
        <v>36</v>
      </c>
    </row>
    <row r="27" spans="1:16" x14ac:dyDescent="0.2">
      <c r="A27" s="3" t="s">
        <v>16</v>
      </c>
      <c r="B27" s="3" t="s">
        <v>17</v>
      </c>
      <c r="C27" s="3" t="s">
        <v>74</v>
      </c>
      <c r="D27" s="3" t="s">
        <v>104</v>
      </c>
      <c r="E27" s="3" t="s">
        <v>94</v>
      </c>
      <c r="F27" s="3" t="s">
        <v>95</v>
      </c>
      <c r="G27" s="3" t="s">
        <v>35</v>
      </c>
      <c r="H27" s="3" t="s">
        <v>93</v>
      </c>
      <c r="I27" s="3" t="s">
        <v>35</v>
      </c>
      <c r="J27" s="3" t="s">
        <v>94</v>
      </c>
      <c r="K27" s="4">
        <v>130</v>
      </c>
      <c r="L27" s="4">
        <v>10</v>
      </c>
      <c r="M27" s="4">
        <v>8</v>
      </c>
      <c r="N27" s="4">
        <v>0</v>
      </c>
      <c r="O27" s="4">
        <v>0</v>
      </c>
      <c r="P27" s="4">
        <f t="shared" si="0"/>
        <v>16.25</v>
      </c>
    </row>
    <row r="28" spans="1:16" x14ac:dyDescent="0.2">
      <c r="A28" s="3" t="s">
        <v>16</v>
      </c>
      <c r="B28" s="3" t="s">
        <v>17</v>
      </c>
      <c r="C28" s="3" t="s">
        <v>81</v>
      </c>
      <c r="D28" s="3" t="s">
        <v>105</v>
      </c>
      <c r="E28" s="3" t="s">
        <v>94</v>
      </c>
      <c r="F28" s="3" t="s">
        <v>95</v>
      </c>
      <c r="G28" s="3" t="s">
        <v>35</v>
      </c>
      <c r="H28" s="3" t="s">
        <v>93</v>
      </c>
      <c r="I28" s="3" t="s">
        <v>35</v>
      </c>
      <c r="J28" s="3" t="s">
        <v>94</v>
      </c>
      <c r="K28" s="4">
        <v>120</v>
      </c>
      <c r="L28" s="4">
        <v>8</v>
      </c>
      <c r="M28" s="4">
        <v>6</v>
      </c>
      <c r="N28" s="4">
        <v>0</v>
      </c>
      <c r="O28" s="4">
        <v>0</v>
      </c>
      <c r="P28" s="4">
        <f t="shared" si="0"/>
        <v>20</v>
      </c>
    </row>
    <row r="29" spans="1:16" x14ac:dyDescent="0.2">
      <c r="A29" s="3" t="s">
        <v>16</v>
      </c>
      <c r="B29" s="3" t="s">
        <v>17</v>
      </c>
      <c r="C29" s="3" t="s">
        <v>81</v>
      </c>
      <c r="D29" s="3" t="s">
        <v>106</v>
      </c>
      <c r="E29" s="3" t="s">
        <v>94</v>
      </c>
      <c r="F29" s="3" t="s">
        <v>100</v>
      </c>
      <c r="G29" s="3" t="s">
        <v>101</v>
      </c>
      <c r="H29" s="3" t="s">
        <v>93</v>
      </c>
      <c r="I29" s="3" t="s">
        <v>35</v>
      </c>
      <c r="J29" s="3" t="s">
        <v>94</v>
      </c>
      <c r="K29" s="4">
        <v>102</v>
      </c>
      <c r="L29" s="4">
        <v>13</v>
      </c>
      <c r="M29" s="4">
        <v>6</v>
      </c>
      <c r="N29" s="4">
        <v>0</v>
      </c>
      <c r="O29" s="4">
        <v>0</v>
      </c>
      <c r="P29" s="4">
        <f t="shared" si="0"/>
        <v>17</v>
      </c>
    </row>
    <row r="30" spans="1:16" x14ac:dyDescent="0.2">
      <c r="A30" s="3" t="s">
        <v>16</v>
      </c>
      <c r="B30" s="3" t="s">
        <v>17</v>
      </c>
      <c r="C30" s="3" t="s">
        <v>18</v>
      </c>
      <c r="D30" s="3" t="s">
        <v>107</v>
      </c>
      <c r="E30" s="3" t="s">
        <v>108</v>
      </c>
      <c r="F30" s="3" t="s">
        <v>109</v>
      </c>
      <c r="G30" s="3" t="s">
        <v>35</v>
      </c>
      <c r="H30" s="3" t="s">
        <v>107</v>
      </c>
      <c r="I30" s="3" t="s">
        <v>35</v>
      </c>
      <c r="J30" s="3" t="s">
        <v>108</v>
      </c>
      <c r="K30" s="4">
        <v>0</v>
      </c>
      <c r="L30" s="4">
        <v>0</v>
      </c>
      <c r="M30" s="4">
        <v>0</v>
      </c>
      <c r="N30" s="4">
        <v>0</v>
      </c>
      <c r="O30" s="4">
        <v>114</v>
      </c>
      <c r="P30" s="4" t="s">
        <v>23</v>
      </c>
    </row>
    <row r="31" spans="1:16" x14ac:dyDescent="0.2">
      <c r="A31" s="3" t="s">
        <v>16</v>
      </c>
      <c r="B31" s="3" t="s">
        <v>17</v>
      </c>
      <c r="C31" s="3" t="s">
        <v>24</v>
      </c>
      <c r="D31" s="3" t="s">
        <v>110</v>
      </c>
      <c r="E31" s="3" t="s">
        <v>111</v>
      </c>
      <c r="F31" s="3" t="s">
        <v>112</v>
      </c>
      <c r="G31" s="3" t="s">
        <v>35</v>
      </c>
      <c r="H31" s="3" t="s">
        <v>107</v>
      </c>
      <c r="I31" s="3" t="s">
        <v>35</v>
      </c>
      <c r="J31" s="3" t="s">
        <v>108</v>
      </c>
      <c r="K31" s="4">
        <v>101</v>
      </c>
      <c r="L31" s="4">
        <v>0</v>
      </c>
      <c r="M31" s="4">
        <v>5</v>
      </c>
      <c r="N31" s="4">
        <v>0</v>
      </c>
      <c r="O31" s="4">
        <v>0</v>
      </c>
      <c r="P31" s="4">
        <f>K31/(M31+N31)</f>
        <v>20.2</v>
      </c>
    </row>
    <row r="32" spans="1:16" x14ac:dyDescent="0.2">
      <c r="A32" s="3" t="s">
        <v>16</v>
      </c>
      <c r="B32" s="3" t="s">
        <v>17</v>
      </c>
      <c r="C32" s="3" t="s">
        <v>81</v>
      </c>
      <c r="D32" s="3" t="s">
        <v>113</v>
      </c>
      <c r="E32" s="3" t="s">
        <v>114</v>
      </c>
      <c r="F32" s="3" t="s">
        <v>109</v>
      </c>
      <c r="G32" s="3" t="s">
        <v>35</v>
      </c>
      <c r="H32" s="3" t="s">
        <v>107</v>
      </c>
      <c r="I32" s="3" t="s">
        <v>35</v>
      </c>
      <c r="J32" s="3" t="s">
        <v>108</v>
      </c>
      <c r="K32" s="4">
        <v>1237</v>
      </c>
      <c r="L32" s="4">
        <v>10</v>
      </c>
      <c r="M32" s="4">
        <v>55</v>
      </c>
      <c r="N32" s="4">
        <v>0</v>
      </c>
      <c r="O32" s="4">
        <v>0</v>
      </c>
      <c r="P32" s="4">
        <f>K32/(M32+N32)</f>
        <v>22.490909090909092</v>
      </c>
    </row>
    <row r="33" spans="1:16" x14ac:dyDescent="0.2">
      <c r="A33" s="3" t="s">
        <v>16</v>
      </c>
      <c r="B33" s="3" t="s">
        <v>17</v>
      </c>
      <c r="C33" s="3" t="s">
        <v>81</v>
      </c>
      <c r="D33" s="3" t="s">
        <v>115</v>
      </c>
      <c r="E33" s="3" t="s">
        <v>116</v>
      </c>
      <c r="F33" s="3" t="s">
        <v>117</v>
      </c>
      <c r="G33" s="3" t="s">
        <v>35</v>
      </c>
      <c r="H33" s="3" t="s">
        <v>107</v>
      </c>
      <c r="I33" s="3" t="s">
        <v>35</v>
      </c>
      <c r="J33" s="3" t="s">
        <v>108</v>
      </c>
      <c r="K33" s="4">
        <v>40</v>
      </c>
      <c r="L33" s="4">
        <v>0</v>
      </c>
      <c r="M33" s="4">
        <v>1</v>
      </c>
      <c r="N33" s="4">
        <v>0</v>
      </c>
      <c r="O33" s="4">
        <v>2</v>
      </c>
      <c r="P33" s="4">
        <f>K33/(M33+N33)</f>
        <v>40</v>
      </c>
    </row>
    <row r="34" spans="1:16" x14ac:dyDescent="0.2">
      <c r="A34" s="3" t="s">
        <v>16</v>
      </c>
      <c r="B34" s="3" t="s">
        <v>17</v>
      </c>
      <c r="C34" s="3" t="s">
        <v>18</v>
      </c>
      <c r="D34" s="3" t="s">
        <v>118</v>
      </c>
      <c r="E34" s="3" t="s">
        <v>119</v>
      </c>
      <c r="F34" s="3" t="s">
        <v>120</v>
      </c>
      <c r="G34" s="3" t="s">
        <v>121</v>
      </c>
      <c r="H34" s="3" t="s">
        <v>118</v>
      </c>
      <c r="I34" s="3" t="s">
        <v>121</v>
      </c>
      <c r="J34" s="3" t="s">
        <v>119</v>
      </c>
      <c r="K34" s="4">
        <v>0</v>
      </c>
      <c r="L34" s="4">
        <v>0</v>
      </c>
      <c r="M34" s="4">
        <v>0</v>
      </c>
      <c r="N34" s="4">
        <v>0</v>
      </c>
      <c r="O34" s="4">
        <v>77</v>
      </c>
      <c r="P34" s="4" t="s">
        <v>23</v>
      </c>
    </row>
    <row r="35" spans="1:16" x14ac:dyDescent="0.2">
      <c r="A35" s="3" t="s">
        <v>16</v>
      </c>
      <c r="B35" s="3" t="s">
        <v>17</v>
      </c>
      <c r="C35" s="3" t="s">
        <v>74</v>
      </c>
      <c r="D35" s="3" t="s">
        <v>122</v>
      </c>
      <c r="E35" s="3" t="s">
        <v>123</v>
      </c>
      <c r="F35" s="3" t="s">
        <v>124</v>
      </c>
      <c r="G35" s="3" t="s">
        <v>125</v>
      </c>
      <c r="H35" s="3" t="s">
        <v>118</v>
      </c>
      <c r="I35" s="3" t="s">
        <v>121</v>
      </c>
      <c r="J35" s="3" t="s">
        <v>119</v>
      </c>
      <c r="K35" s="4">
        <v>226</v>
      </c>
      <c r="L35" s="4">
        <v>25</v>
      </c>
      <c r="M35" s="4">
        <v>12</v>
      </c>
      <c r="N35" s="4">
        <v>0</v>
      </c>
      <c r="O35" s="4">
        <v>0</v>
      </c>
      <c r="P35" s="4">
        <f>K35/(M35+N35)</f>
        <v>18.833333333333332</v>
      </c>
    </row>
    <row r="36" spans="1:16" x14ac:dyDescent="0.2">
      <c r="A36" s="3" t="s">
        <v>16</v>
      </c>
      <c r="B36" s="3" t="s">
        <v>17</v>
      </c>
      <c r="C36" s="3" t="s">
        <v>74</v>
      </c>
      <c r="D36" s="3" t="s">
        <v>126</v>
      </c>
      <c r="E36" s="3" t="s">
        <v>119</v>
      </c>
      <c r="F36" s="3" t="s">
        <v>120</v>
      </c>
      <c r="G36" s="3" t="s">
        <v>121</v>
      </c>
      <c r="H36" s="3" t="s">
        <v>118</v>
      </c>
      <c r="I36" s="3" t="s">
        <v>121</v>
      </c>
      <c r="J36" s="3" t="s">
        <v>119</v>
      </c>
      <c r="K36" s="4">
        <v>354</v>
      </c>
      <c r="L36" s="4">
        <v>25</v>
      </c>
      <c r="M36" s="4">
        <v>19</v>
      </c>
      <c r="N36" s="4">
        <v>1</v>
      </c>
      <c r="O36" s="4">
        <v>0</v>
      </c>
      <c r="P36" s="4">
        <f>K36/(M36+N36)</f>
        <v>17.7</v>
      </c>
    </row>
    <row r="37" spans="1:16" x14ac:dyDescent="0.2">
      <c r="A37" s="3" t="s">
        <v>16</v>
      </c>
      <c r="B37" s="3" t="s">
        <v>17</v>
      </c>
      <c r="C37" s="3" t="s">
        <v>74</v>
      </c>
      <c r="D37" s="3" t="s">
        <v>127</v>
      </c>
      <c r="E37" s="3" t="s">
        <v>128</v>
      </c>
      <c r="F37" s="3" t="s">
        <v>129</v>
      </c>
      <c r="G37" s="3" t="s">
        <v>121</v>
      </c>
      <c r="H37" s="3" t="s">
        <v>118</v>
      </c>
      <c r="I37" s="3" t="s">
        <v>121</v>
      </c>
      <c r="J37" s="3" t="s">
        <v>119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 t="s">
        <v>23</v>
      </c>
    </row>
    <row r="38" spans="1:16" x14ac:dyDescent="0.2">
      <c r="A38" s="3" t="s">
        <v>16</v>
      </c>
      <c r="B38" s="3" t="s">
        <v>17</v>
      </c>
      <c r="C38" s="3" t="s">
        <v>81</v>
      </c>
      <c r="D38" s="3" t="s">
        <v>130</v>
      </c>
      <c r="E38" s="3" t="s">
        <v>119</v>
      </c>
      <c r="F38" s="3" t="s">
        <v>120</v>
      </c>
      <c r="G38" s="3" t="s">
        <v>121</v>
      </c>
      <c r="H38" s="3" t="s">
        <v>118</v>
      </c>
      <c r="I38" s="3" t="s">
        <v>121</v>
      </c>
      <c r="J38" s="3" t="s">
        <v>119</v>
      </c>
      <c r="K38" s="4">
        <v>243</v>
      </c>
      <c r="L38" s="4">
        <v>6</v>
      </c>
      <c r="M38" s="4">
        <v>13</v>
      </c>
      <c r="N38" s="4">
        <v>0</v>
      </c>
      <c r="O38" s="4">
        <v>0</v>
      </c>
      <c r="P38" s="4">
        <f>K38/(M38+N38)</f>
        <v>18.692307692307693</v>
      </c>
    </row>
    <row r="39" spans="1:16" x14ac:dyDescent="0.2">
      <c r="A39" s="3" t="s">
        <v>16</v>
      </c>
      <c r="B39" s="3" t="s">
        <v>17</v>
      </c>
      <c r="C39" s="3" t="s">
        <v>18</v>
      </c>
      <c r="D39" s="3" t="s">
        <v>131</v>
      </c>
      <c r="E39" s="3" t="s">
        <v>132</v>
      </c>
      <c r="F39" s="3" t="s">
        <v>133</v>
      </c>
      <c r="G39" s="3" t="s">
        <v>121</v>
      </c>
      <c r="H39" s="3" t="s">
        <v>131</v>
      </c>
      <c r="I39" s="3" t="s">
        <v>121</v>
      </c>
      <c r="J39" s="3" t="s">
        <v>132</v>
      </c>
      <c r="K39" s="4">
        <v>0</v>
      </c>
      <c r="L39" s="4">
        <v>0</v>
      </c>
      <c r="M39" s="4">
        <v>0</v>
      </c>
      <c r="N39" s="4">
        <v>0</v>
      </c>
      <c r="O39" s="4">
        <v>109</v>
      </c>
      <c r="P39" s="4" t="s">
        <v>23</v>
      </c>
    </row>
    <row r="40" spans="1:16" x14ac:dyDescent="0.2">
      <c r="A40" s="3" t="s">
        <v>16</v>
      </c>
      <c r="B40" s="3" t="s">
        <v>17</v>
      </c>
      <c r="C40" s="3" t="s">
        <v>47</v>
      </c>
      <c r="D40" s="3" t="s">
        <v>134</v>
      </c>
      <c r="E40" s="3" t="s">
        <v>132</v>
      </c>
      <c r="F40" s="3" t="s">
        <v>133</v>
      </c>
      <c r="G40" s="3" t="s">
        <v>121</v>
      </c>
      <c r="H40" s="3" t="s">
        <v>131</v>
      </c>
      <c r="I40" s="3" t="s">
        <v>121</v>
      </c>
      <c r="J40" s="3" t="s">
        <v>132</v>
      </c>
      <c r="K40" s="4">
        <v>1113</v>
      </c>
      <c r="L40" s="4">
        <v>69</v>
      </c>
      <c r="M40" s="4">
        <v>53</v>
      </c>
      <c r="N40" s="4">
        <v>0</v>
      </c>
      <c r="O40" s="4">
        <v>0</v>
      </c>
      <c r="P40" s="4">
        <f t="shared" ref="P40:P51" si="1">K40/(M40+N40)</f>
        <v>21</v>
      </c>
    </row>
    <row r="41" spans="1:16" x14ac:dyDescent="0.2">
      <c r="A41" s="3" t="s">
        <v>16</v>
      </c>
      <c r="B41" s="3" t="s">
        <v>17</v>
      </c>
      <c r="C41" s="3" t="s">
        <v>47</v>
      </c>
      <c r="D41" s="3" t="s">
        <v>135</v>
      </c>
      <c r="E41" s="3" t="s">
        <v>136</v>
      </c>
      <c r="F41" s="3" t="s">
        <v>133</v>
      </c>
      <c r="G41" s="3" t="s">
        <v>121</v>
      </c>
      <c r="H41" s="3" t="s">
        <v>131</v>
      </c>
      <c r="I41" s="3" t="s">
        <v>121</v>
      </c>
      <c r="J41" s="3" t="s">
        <v>132</v>
      </c>
      <c r="K41" s="4">
        <v>40</v>
      </c>
      <c r="L41" s="4">
        <v>0</v>
      </c>
      <c r="M41" s="4">
        <v>1</v>
      </c>
      <c r="N41" s="4">
        <v>0</v>
      </c>
      <c r="O41" s="4">
        <v>0</v>
      </c>
      <c r="P41" s="4">
        <f t="shared" si="1"/>
        <v>40</v>
      </c>
    </row>
    <row r="42" spans="1:16" x14ac:dyDescent="0.2">
      <c r="A42" s="3" t="s">
        <v>16</v>
      </c>
      <c r="B42" s="3" t="s">
        <v>17</v>
      </c>
      <c r="C42" s="3" t="s">
        <v>28</v>
      </c>
      <c r="D42" s="3" t="s">
        <v>137</v>
      </c>
      <c r="E42" s="3" t="s">
        <v>132</v>
      </c>
      <c r="F42" s="3" t="s">
        <v>133</v>
      </c>
      <c r="G42" s="3" t="s">
        <v>121</v>
      </c>
      <c r="H42" s="3" t="s">
        <v>131</v>
      </c>
      <c r="I42" s="3" t="s">
        <v>121</v>
      </c>
      <c r="J42" s="3" t="s">
        <v>132</v>
      </c>
      <c r="K42" s="4">
        <v>293</v>
      </c>
      <c r="L42" s="4">
        <v>0</v>
      </c>
      <c r="M42" s="4">
        <v>12</v>
      </c>
      <c r="N42" s="4">
        <v>0</v>
      </c>
      <c r="O42" s="4">
        <v>0</v>
      </c>
      <c r="P42" s="4">
        <f t="shared" si="1"/>
        <v>24.416666666666668</v>
      </c>
    </row>
    <row r="43" spans="1:16" x14ac:dyDescent="0.2">
      <c r="A43" s="3" t="s">
        <v>16</v>
      </c>
      <c r="B43" s="3" t="s">
        <v>17</v>
      </c>
      <c r="C43" s="3" t="s">
        <v>138</v>
      </c>
      <c r="D43" s="3" t="s">
        <v>139</v>
      </c>
      <c r="E43" s="3" t="s">
        <v>140</v>
      </c>
      <c r="F43" s="3" t="s">
        <v>141</v>
      </c>
      <c r="G43" s="3" t="s">
        <v>35</v>
      </c>
      <c r="H43" s="3" t="s">
        <v>139</v>
      </c>
      <c r="I43" s="3" t="s">
        <v>35</v>
      </c>
      <c r="J43" s="3" t="s">
        <v>140</v>
      </c>
      <c r="K43" s="4">
        <v>1019</v>
      </c>
      <c r="L43" s="4">
        <v>12</v>
      </c>
      <c r="M43" s="4">
        <v>45</v>
      </c>
      <c r="N43" s="4">
        <v>0</v>
      </c>
      <c r="O43" s="4">
        <v>77</v>
      </c>
      <c r="P43" s="4">
        <f t="shared" si="1"/>
        <v>22.644444444444446</v>
      </c>
    </row>
    <row r="44" spans="1:16" x14ac:dyDescent="0.2">
      <c r="A44" s="3" t="s">
        <v>16</v>
      </c>
      <c r="B44" s="3" t="s">
        <v>17</v>
      </c>
      <c r="C44" s="3" t="s">
        <v>138</v>
      </c>
      <c r="D44" s="3" t="s">
        <v>142</v>
      </c>
      <c r="E44" s="3" t="s">
        <v>143</v>
      </c>
      <c r="F44" s="3" t="s">
        <v>144</v>
      </c>
      <c r="G44" s="3" t="s">
        <v>121</v>
      </c>
      <c r="H44" s="3" t="s">
        <v>142</v>
      </c>
      <c r="I44" s="3" t="s">
        <v>121</v>
      </c>
      <c r="J44" s="3" t="s">
        <v>143</v>
      </c>
      <c r="K44" s="4">
        <v>761</v>
      </c>
      <c r="L44" s="4">
        <v>8</v>
      </c>
      <c r="M44" s="4">
        <v>34</v>
      </c>
      <c r="N44" s="4">
        <v>0</v>
      </c>
      <c r="O44" s="4">
        <v>48</v>
      </c>
      <c r="P44" s="4">
        <f t="shared" si="1"/>
        <v>22.382352941176471</v>
      </c>
    </row>
    <row r="45" spans="1:16" x14ac:dyDescent="0.2">
      <c r="A45" s="3" t="s">
        <v>16</v>
      </c>
      <c r="B45" s="3" t="s">
        <v>17</v>
      </c>
      <c r="C45" s="3" t="s">
        <v>24</v>
      </c>
      <c r="D45" s="3" t="s">
        <v>145</v>
      </c>
      <c r="E45" s="3" t="s">
        <v>146</v>
      </c>
      <c r="F45" s="3" t="s">
        <v>147</v>
      </c>
      <c r="G45" s="3" t="s">
        <v>121</v>
      </c>
      <c r="H45" s="3" t="s">
        <v>145</v>
      </c>
      <c r="I45" s="3" t="s">
        <v>121</v>
      </c>
      <c r="J45" s="3" t="s">
        <v>146</v>
      </c>
      <c r="K45" s="4">
        <v>1169</v>
      </c>
      <c r="L45" s="4">
        <v>4</v>
      </c>
      <c r="M45" s="4">
        <v>52</v>
      </c>
      <c r="N45" s="4">
        <v>0</v>
      </c>
      <c r="O45" s="4">
        <v>76</v>
      </c>
      <c r="P45" s="4">
        <f t="shared" si="1"/>
        <v>22.48076923076923</v>
      </c>
    </row>
    <row r="46" spans="1:16" x14ac:dyDescent="0.2">
      <c r="A46" s="3" t="s">
        <v>16</v>
      </c>
      <c r="B46" s="3" t="s">
        <v>17</v>
      </c>
      <c r="C46" s="3" t="s">
        <v>24</v>
      </c>
      <c r="D46" s="3" t="s">
        <v>148</v>
      </c>
      <c r="E46" s="3" t="s">
        <v>149</v>
      </c>
      <c r="F46" s="3" t="s">
        <v>150</v>
      </c>
      <c r="G46" s="3" t="s">
        <v>35</v>
      </c>
      <c r="H46" s="3" t="s">
        <v>148</v>
      </c>
      <c r="I46" s="3" t="s">
        <v>35</v>
      </c>
      <c r="J46" s="3" t="s">
        <v>149</v>
      </c>
      <c r="K46" s="4">
        <v>1128</v>
      </c>
      <c r="L46" s="4">
        <v>1</v>
      </c>
      <c r="M46" s="4">
        <v>45</v>
      </c>
      <c r="N46" s="4">
        <v>0</v>
      </c>
      <c r="O46" s="4">
        <v>64</v>
      </c>
      <c r="P46" s="4">
        <f t="shared" si="1"/>
        <v>25.066666666666666</v>
      </c>
    </row>
    <row r="47" spans="1:16" x14ac:dyDescent="0.2">
      <c r="A47" s="3" t="s">
        <v>16</v>
      </c>
      <c r="B47" s="3" t="s">
        <v>17</v>
      </c>
      <c r="C47" s="3" t="s">
        <v>151</v>
      </c>
      <c r="D47" s="3" t="s">
        <v>152</v>
      </c>
      <c r="E47" s="3" t="s">
        <v>153</v>
      </c>
      <c r="F47" s="3" t="s">
        <v>154</v>
      </c>
      <c r="G47" s="3" t="s">
        <v>35</v>
      </c>
      <c r="H47" s="3" t="s">
        <v>152</v>
      </c>
      <c r="I47" s="3" t="s">
        <v>35</v>
      </c>
      <c r="J47" s="3" t="s">
        <v>153</v>
      </c>
      <c r="K47" s="4">
        <v>289</v>
      </c>
      <c r="L47" s="4">
        <v>18</v>
      </c>
      <c r="M47" s="4">
        <v>15</v>
      </c>
      <c r="N47" s="4">
        <v>2</v>
      </c>
      <c r="O47" s="4">
        <v>58</v>
      </c>
      <c r="P47" s="4">
        <f t="shared" si="1"/>
        <v>17</v>
      </c>
    </row>
    <row r="48" spans="1:16" x14ac:dyDescent="0.2">
      <c r="A48" s="3" t="s">
        <v>16</v>
      </c>
      <c r="B48" s="3" t="s">
        <v>17</v>
      </c>
      <c r="C48" s="3" t="s">
        <v>151</v>
      </c>
      <c r="D48" s="3" t="s">
        <v>155</v>
      </c>
      <c r="E48" s="3" t="s">
        <v>156</v>
      </c>
      <c r="F48" s="3" t="s">
        <v>157</v>
      </c>
      <c r="G48" s="3" t="s">
        <v>158</v>
      </c>
      <c r="H48" s="3" t="s">
        <v>152</v>
      </c>
      <c r="I48" s="3" t="s">
        <v>35</v>
      </c>
      <c r="J48" s="3" t="s">
        <v>153</v>
      </c>
      <c r="K48" s="4">
        <v>222</v>
      </c>
      <c r="L48" s="4">
        <v>10</v>
      </c>
      <c r="M48" s="4">
        <v>10</v>
      </c>
      <c r="N48" s="4">
        <v>2</v>
      </c>
      <c r="O48" s="4">
        <v>0</v>
      </c>
      <c r="P48" s="4">
        <f t="shared" si="1"/>
        <v>18.5</v>
      </c>
    </row>
    <row r="49" spans="1:16" x14ac:dyDescent="0.2">
      <c r="A49" s="3" t="s">
        <v>16</v>
      </c>
      <c r="B49" s="3" t="s">
        <v>17</v>
      </c>
      <c r="C49" s="3" t="s">
        <v>151</v>
      </c>
      <c r="D49" s="3" t="s">
        <v>159</v>
      </c>
      <c r="E49" s="3" t="s">
        <v>160</v>
      </c>
      <c r="F49" s="3" t="s">
        <v>161</v>
      </c>
      <c r="G49" s="3" t="s">
        <v>160</v>
      </c>
      <c r="H49" s="3" t="s">
        <v>152</v>
      </c>
      <c r="I49" s="3" t="s">
        <v>35</v>
      </c>
      <c r="J49" s="3" t="s">
        <v>153</v>
      </c>
      <c r="K49" s="4">
        <v>150</v>
      </c>
      <c r="L49" s="4">
        <v>11</v>
      </c>
      <c r="M49" s="4">
        <v>7</v>
      </c>
      <c r="N49" s="4">
        <v>2</v>
      </c>
      <c r="O49" s="4">
        <v>0</v>
      </c>
      <c r="P49" s="4">
        <f t="shared" si="1"/>
        <v>16.666666666666668</v>
      </c>
    </row>
    <row r="50" spans="1:16" x14ac:dyDescent="0.2">
      <c r="A50" s="3" t="s">
        <v>16</v>
      </c>
      <c r="B50" s="3" t="s">
        <v>17</v>
      </c>
      <c r="C50" s="3" t="s">
        <v>36</v>
      </c>
      <c r="D50" s="3" t="s">
        <v>162</v>
      </c>
      <c r="E50" s="3" t="s">
        <v>163</v>
      </c>
      <c r="F50" s="3" t="s">
        <v>164</v>
      </c>
      <c r="G50" s="3" t="s">
        <v>121</v>
      </c>
      <c r="H50" s="3" t="s">
        <v>162</v>
      </c>
      <c r="I50" s="3" t="s">
        <v>121</v>
      </c>
      <c r="J50" s="3" t="s">
        <v>163</v>
      </c>
      <c r="K50" s="4">
        <v>481</v>
      </c>
      <c r="L50" s="4">
        <v>3</v>
      </c>
      <c r="M50" s="4">
        <v>22</v>
      </c>
      <c r="N50" s="4">
        <v>4</v>
      </c>
      <c r="O50" s="4">
        <v>42</v>
      </c>
      <c r="P50" s="4">
        <f t="shared" si="1"/>
        <v>18.5</v>
      </c>
    </row>
    <row r="51" spans="1:16" x14ac:dyDescent="0.2">
      <c r="A51" s="3" t="s">
        <v>16</v>
      </c>
      <c r="B51" s="3" t="s">
        <v>17</v>
      </c>
      <c r="C51" s="3" t="s">
        <v>28</v>
      </c>
      <c r="D51" s="3" t="s">
        <v>165</v>
      </c>
      <c r="E51" s="3" t="s">
        <v>163</v>
      </c>
      <c r="F51" s="3" t="s">
        <v>166</v>
      </c>
      <c r="G51" s="3" t="s">
        <v>121</v>
      </c>
      <c r="H51" s="3" t="s">
        <v>162</v>
      </c>
      <c r="I51" s="3" t="s">
        <v>121</v>
      </c>
      <c r="J51" s="3" t="s">
        <v>163</v>
      </c>
      <c r="K51" s="4">
        <v>80</v>
      </c>
      <c r="L51" s="4">
        <v>0</v>
      </c>
      <c r="M51" s="4">
        <v>1</v>
      </c>
      <c r="N51" s="4">
        <v>1</v>
      </c>
      <c r="O51" s="4">
        <v>0</v>
      </c>
      <c r="P51" s="4">
        <f t="shared" si="1"/>
        <v>40</v>
      </c>
    </row>
    <row r="52" spans="1:16" x14ac:dyDescent="0.2">
      <c r="A52" s="3" t="s">
        <v>16</v>
      </c>
      <c r="B52" s="3" t="s">
        <v>167</v>
      </c>
      <c r="C52" s="3" t="s">
        <v>18</v>
      </c>
      <c r="D52" s="3" t="s">
        <v>168</v>
      </c>
      <c r="E52" s="3" t="s">
        <v>169</v>
      </c>
      <c r="F52" s="3" t="s">
        <v>170</v>
      </c>
      <c r="G52" s="3" t="s">
        <v>158</v>
      </c>
      <c r="H52" s="3" t="s">
        <v>168</v>
      </c>
      <c r="I52" s="3" t="s">
        <v>158</v>
      </c>
      <c r="J52" s="3" t="s">
        <v>169</v>
      </c>
      <c r="K52" s="4">
        <v>0</v>
      </c>
      <c r="L52" s="4">
        <v>0</v>
      </c>
      <c r="M52" s="4">
        <v>0</v>
      </c>
      <c r="N52" s="4">
        <v>0</v>
      </c>
      <c r="O52" s="4">
        <v>53</v>
      </c>
      <c r="P52" s="4" t="s">
        <v>23</v>
      </c>
    </row>
    <row r="53" spans="1:16" x14ac:dyDescent="0.2">
      <c r="A53" s="3" t="s">
        <v>16</v>
      </c>
      <c r="B53" s="3" t="s">
        <v>167</v>
      </c>
      <c r="C53" s="3" t="s">
        <v>171</v>
      </c>
      <c r="D53" s="3" t="s">
        <v>172</v>
      </c>
      <c r="E53" s="3" t="s">
        <v>173</v>
      </c>
      <c r="F53" s="3" t="s">
        <v>174</v>
      </c>
      <c r="G53" s="3" t="s">
        <v>175</v>
      </c>
      <c r="H53" s="3" t="s">
        <v>168</v>
      </c>
      <c r="I53" s="3" t="s">
        <v>158</v>
      </c>
      <c r="J53" s="3" t="s">
        <v>169</v>
      </c>
      <c r="K53" s="4">
        <v>240</v>
      </c>
      <c r="L53" s="4">
        <v>23</v>
      </c>
      <c r="M53" s="4">
        <v>13</v>
      </c>
      <c r="N53" s="4">
        <v>0</v>
      </c>
      <c r="O53" s="4">
        <v>0</v>
      </c>
      <c r="P53" s="4">
        <f>K53/(M53+N53)</f>
        <v>18.46153846153846</v>
      </c>
    </row>
    <row r="54" spans="1:16" x14ac:dyDescent="0.2">
      <c r="A54" s="3" t="s">
        <v>16</v>
      </c>
      <c r="B54" s="3" t="s">
        <v>167</v>
      </c>
      <c r="C54" s="3" t="s">
        <v>74</v>
      </c>
      <c r="D54" s="3" t="s">
        <v>176</v>
      </c>
      <c r="E54" s="3" t="s">
        <v>169</v>
      </c>
      <c r="F54" s="3" t="s">
        <v>170</v>
      </c>
      <c r="G54" s="3" t="s">
        <v>158</v>
      </c>
      <c r="H54" s="3" t="s">
        <v>168</v>
      </c>
      <c r="I54" s="3" t="s">
        <v>158</v>
      </c>
      <c r="J54" s="3" t="s">
        <v>169</v>
      </c>
      <c r="K54" s="4">
        <v>346</v>
      </c>
      <c r="L54" s="4">
        <v>16</v>
      </c>
      <c r="M54" s="4">
        <v>19</v>
      </c>
      <c r="N54" s="4">
        <v>0</v>
      </c>
      <c r="O54" s="4">
        <v>0</v>
      </c>
      <c r="P54" s="4">
        <f>K54/(M54+N54)</f>
        <v>18.210526315789473</v>
      </c>
    </row>
    <row r="55" spans="1:16" x14ac:dyDescent="0.2">
      <c r="A55" s="3" t="s">
        <v>16</v>
      </c>
      <c r="B55" s="3" t="s">
        <v>167</v>
      </c>
      <c r="C55" s="3" t="s">
        <v>18</v>
      </c>
      <c r="D55" s="3" t="s">
        <v>177</v>
      </c>
      <c r="E55" s="3" t="s">
        <v>178</v>
      </c>
      <c r="F55" s="3" t="s">
        <v>179</v>
      </c>
      <c r="G55" s="3" t="s">
        <v>160</v>
      </c>
      <c r="H55" s="3" t="s">
        <v>177</v>
      </c>
      <c r="I55" s="3" t="s">
        <v>160</v>
      </c>
      <c r="J55" s="3" t="s">
        <v>178</v>
      </c>
      <c r="K55" s="4">
        <v>0</v>
      </c>
      <c r="L55" s="4">
        <v>0</v>
      </c>
      <c r="M55" s="4">
        <v>0</v>
      </c>
      <c r="N55" s="4">
        <v>0</v>
      </c>
      <c r="O55" s="4">
        <v>53</v>
      </c>
      <c r="P55" s="4" t="s">
        <v>23</v>
      </c>
    </row>
    <row r="56" spans="1:16" x14ac:dyDescent="0.2">
      <c r="A56" s="3" t="s">
        <v>16</v>
      </c>
      <c r="B56" s="3" t="s">
        <v>167</v>
      </c>
      <c r="C56" s="3" t="s">
        <v>180</v>
      </c>
      <c r="D56" s="3" t="s">
        <v>181</v>
      </c>
      <c r="E56" s="3" t="s">
        <v>182</v>
      </c>
      <c r="F56" s="3" t="s">
        <v>183</v>
      </c>
      <c r="G56" s="3" t="s">
        <v>160</v>
      </c>
      <c r="H56" s="3" t="s">
        <v>177</v>
      </c>
      <c r="I56" s="3" t="s">
        <v>160</v>
      </c>
      <c r="J56" s="3" t="s">
        <v>178</v>
      </c>
      <c r="K56" s="4">
        <v>326</v>
      </c>
      <c r="L56" s="4">
        <v>22</v>
      </c>
      <c r="M56" s="4">
        <v>16</v>
      </c>
      <c r="N56" s="4">
        <v>1</v>
      </c>
      <c r="O56" s="4">
        <v>0</v>
      </c>
      <c r="P56" s="4">
        <f>K56/(M56+N56)</f>
        <v>19.176470588235293</v>
      </c>
    </row>
    <row r="57" spans="1:16" x14ac:dyDescent="0.2">
      <c r="A57" s="3" t="s">
        <v>16</v>
      </c>
      <c r="B57" s="3" t="s">
        <v>167</v>
      </c>
      <c r="C57" s="3" t="s">
        <v>36</v>
      </c>
      <c r="D57" s="3" t="s">
        <v>184</v>
      </c>
      <c r="E57" s="3" t="s">
        <v>185</v>
      </c>
      <c r="F57" s="3" t="s">
        <v>179</v>
      </c>
      <c r="G57" s="3" t="s">
        <v>160</v>
      </c>
      <c r="H57" s="3" t="s">
        <v>177</v>
      </c>
      <c r="I57" s="3" t="s">
        <v>160</v>
      </c>
      <c r="J57" s="3" t="s">
        <v>178</v>
      </c>
      <c r="K57" s="4">
        <v>220</v>
      </c>
      <c r="L57" s="4">
        <v>15</v>
      </c>
      <c r="M57" s="4">
        <v>11</v>
      </c>
      <c r="N57" s="4">
        <v>4</v>
      </c>
      <c r="O57" s="4">
        <v>0</v>
      </c>
      <c r="P57" s="4">
        <f>K57/(M57+N57)</f>
        <v>14.666666666666666</v>
      </c>
    </row>
    <row r="58" spans="1:16" x14ac:dyDescent="0.2">
      <c r="A58" s="3" t="s">
        <v>16</v>
      </c>
      <c r="B58" s="3" t="s">
        <v>167</v>
      </c>
      <c r="C58" s="3" t="s">
        <v>18</v>
      </c>
      <c r="D58" s="3" t="s">
        <v>186</v>
      </c>
      <c r="E58" s="3" t="s">
        <v>187</v>
      </c>
      <c r="F58" s="3" t="s">
        <v>188</v>
      </c>
      <c r="G58" s="3" t="s">
        <v>160</v>
      </c>
      <c r="H58" s="3" t="s">
        <v>186</v>
      </c>
      <c r="I58" s="3" t="s">
        <v>160</v>
      </c>
      <c r="J58" s="3" t="s">
        <v>187</v>
      </c>
      <c r="K58" s="4">
        <v>0</v>
      </c>
      <c r="L58" s="4">
        <v>0</v>
      </c>
      <c r="M58" s="4">
        <v>0</v>
      </c>
      <c r="N58" s="4">
        <v>0</v>
      </c>
      <c r="O58" s="4">
        <v>58</v>
      </c>
      <c r="P58" s="4" t="s">
        <v>23</v>
      </c>
    </row>
    <row r="59" spans="1:16" x14ac:dyDescent="0.2">
      <c r="A59" s="3" t="s">
        <v>16</v>
      </c>
      <c r="B59" s="3" t="s">
        <v>167</v>
      </c>
      <c r="C59" s="3" t="s">
        <v>74</v>
      </c>
      <c r="D59" s="3" t="s">
        <v>189</v>
      </c>
      <c r="E59" s="3" t="s">
        <v>190</v>
      </c>
      <c r="F59" s="3" t="s">
        <v>191</v>
      </c>
      <c r="G59" s="3" t="s">
        <v>160</v>
      </c>
      <c r="H59" s="3" t="s">
        <v>186</v>
      </c>
      <c r="I59" s="3" t="s">
        <v>160</v>
      </c>
      <c r="J59" s="3" t="s">
        <v>187</v>
      </c>
      <c r="K59" s="4">
        <v>200</v>
      </c>
      <c r="L59" s="4">
        <v>23</v>
      </c>
      <c r="M59" s="4">
        <v>10</v>
      </c>
      <c r="N59" s="4">
        <v>2</v>
      </c>
      <c r="O59" s="4">
        <v>0</v>
      </c>
      <c r="P59" s="4">
        <f>K59/(M59+N59)</f>
        <v>16.666666666666668</v>
      </c>
    </row>
    <row r="60" spans="1:16" x14ac:dyDescent="0.2">
      <c r="A60" s="3" t="s">
        <v>16</v>
      </c>
      <c r="B60" s="3" t="s">
        <v>167</v>
      </c>
      <c r="C60" s="3" t="s">
        <v>81</v>
      </c>
      <c r="D60" s="3" t="s">
        <v>192</v>
      </c>
      <c r="E60" s="3" t="s">
        <v>193</v>
      </c>
      <c r="F60" s="3" t="s">
        <v>188</v>
      </c>
      <c r="G60" s="3" t="s">
        <v>160</v>
      </c>
      <c r="H60" s="3" t="s">
        <v>186</v>
      </c>
      <c r="I60" s="3" t="s">
        <v>160</v>
      </c>
      <c r="J60" s="3" t="s">
        <v>187</v>
      </c>
      <c r="K60" s="4">
        <v>362</v>
      </c>
      <c r="L60" s="4">
        <v>14</v>
      </c>
      <c r="M60" s="4">
        <v>16</v>
      </c>
      <c r="N60" s="4">
        <v>8</v>
      </c>
      <c r="O60" s="4">
        <v>0</v>
      </c>
      <c r="P60" s="4">
        <f>K60/(M60+N60)</f>
        <v>15.083333333333334</v>
      </c>
    </row>
    <row r="61" spans="1:16" x14ac:dyDescent="0.2">
      <c r="A61" s="3" t="s">
        <v>16</v>
      </c>
      <c r="B61" s="3" t="s">
        <v>167</v>
      </c>
      <c r="C61" s="3" t="s">
        <v>81</v>
      </c>
      <c r="D61" s="3" t="s">
        <v>194</v>
      </c>
      <c r="E61" s="3" t="s">
        <v>193</v>
      </c>
      <c r="F61" s="3" t="s">
        <v>195</v>
      </c>
      <c r="G61" s="3" t="s">
        <v>160</v>
      </c>
      <c r="H61" s="3" t="s">
        <v>186</v>
      </c>
      <c r="I61" s="3" t="s">
        <v>160</v>
      </c>
      <c r="J61" s="3" t="s">
        <v>187</v>
      </c>
      <c r="K61" s="4">
        <v>40</v>
      </c>
      <c r="L61" s="4">
        <v>0</v>
      </c>
      <c r="M61" s="4">
        <v>1</v>
      </c>
      <c r="N61" s="4">
        <v>0</v>
      </c>
      <c r="O61" s="4">
        <v>2</v>
      </c>
      <c r="P61" s="4">
        <f>K61/(M61+N61)</f>
        <v>40</v>
      </c>
    </row>
    <row r="62" spans="1:16" x14ac:dyDescent="0.2">
      <c r="A62" s="3" t="s">
        <v>16</v>
      </c>
      <c r="B62" s="3" t="s">
        <v>167</v>
      </c>
      <c r="C62" s="3" t="s">
        <v>18</v>
      </c>
      <c r="D62" s="3" t="s">
        <v>196</v>
      </c>
      <c r="E62" s="3" t="s">
        <v>197</v>
      </c>
      <c r="F62" s="3" t="s">
        <v>198</v>
      </c>
      <c r="G62" s="3" t="s">
        <v>158</v>
      </c>
      <c r="H62" s="3" t="s">
        <v>196</v>
      </c>
      <c r="I62" s="3" t="s">
        <v>158</v>
      </c>
      <c r="J62" s="3" t="s">
        <v>197</v>
      </c>
      <c r="K62" s="4">
        <v>0</v>
      </c>
      <c r="L62" s="4">
        <v>0</v>
      </c>
      <c r="M62" s="4">
        <v>0</v>
      </c>
      <c r="N62" s="4">
        <v>0</v>
      </c>
      <c r="O62" s="4">
        <v>61</v>
      </c>
      <c r="P62" s="4" t="s">
        <v>23</v>
      </c>
    </row>
    <row r="63" spans="1:16" x14ac:dyDescent="0.2">
      <c r="A63" s="3" t="s">
        <v>16</v>
      </c>
      <c r="B63" s="3" t="s">
        <v>167</v>
      </c>
      <c r="C63" s="3" t="s">
        <v>138</v>
      </c>
      <c r="D63" s="3" t="s">
        <v>199</v>
      </c>
      <c r="E63" s="3" t="s">
        <v>200</v>
      </c>
      <c r="F63" s="3" t="s">
        <v>201</v>
      </c>
      <c r="G63" s="3" t="s">
        <v>158</v>
      </c>
      <c r="H63" s="3" t="s">
        <v>196</v>
      </c>
      <c r="I63" s="3" t="s">
        <v>158</v>
      </c>
      <c r="J63" s="3" t="s">
        <v>197</v>
      </c>
      <c r="K63" s="4">
        <v>352</v>
      </c>
      <c r="L63" s="4">
        <v>16</v>
      </c>
      <c r="M63" s="4">
        <v>14</v>
      </c>
      <c r="N63" s="4">
        <v>0</v>
      </c>
      <c r="O63" s="4">
        <v>0</v>
      </c>
      <c r="P63" s="4">
        <f t="shared" ref="P63:P70" si="2">K63/(M63+N63)</f>
        <v>25.142857142857142</v>
      </c>
    </row>
    <row r="64" spans="1:16" x14ac:dyDescent="0.2">
      <c r="A64" s="3" t="s">
        <v>16</v>
      </c>
      <c r="B64" s="3" t="s">
        <v>167</v>
      </c>
      <c r="C64" s="3" t="s">
        <v>40</v>
      </c>
      <c r="D64" s="3" t="s">
        <v>202</v>
      </c>
      <c r="E64" s="3" t="s">
        <v>197</v>
      </c>
      <c r="F64" s="3" t="s">
        <v>198</v>
      </c>
      <c r="G64" s="3" t="s">
        <v>158</v>
      </c>
      <c r="H64" s="3" t="s">
        <v>196</v>
      </c>
      <c r="I64" s="3" t="s">
        <v>158</v>
      </c>
      <c r="J64" s="3" t="s">
        <v>197</v>
      </c>
      <c r="K64" s="4">
        <v>464</v>
      </c>
      <c r="L64" s="4">
        <v>10</v>
      </c>
      <c r="M64" s="4">
        <v>21</v>
      </c>
      <c r="N64" s="4">
        <v>0</v>
      </c>
      <c r="O64" s="4">
        <v>0</v>
      </c>
      <c r="P64" s="4">
        <f t="shared" si="2"/>
        <v>22.095238095238095</v>
      </c>
    </row>
    <row r="65" spans="1:16" x14ac:dyDescent="0.2">
      <c r="A65" s="3" t="s">
        <v>16</v>
      </c>
      <c r="B65" s="3" t="s">
        <v>167</v>
      </c>
      <c r="C65" s="3" t="s">
        <v>138</v>
      </c>
      <c r="D65" s="3" t="s">
        <v>203</v>
      </c>
      <c r="E65" s="3" t="s">
        <v>204</v>
      </c>
      <c r="F65" s="3" t="s">
        <v>205</v>
      </c>
      <c r="G65" s="3" t="s">
        <v>160</v>
      </c>
      <c r="H65" s="3" t="s">
        <v>203</v>
      </c>
      <c r="I65" s="3" t="s">
        <v>160</v>
      </c>
      <c r="J65" s="3" t="s">
        <v>204</v>
      </c>
      <c r="K65" s="4">
        <v>485</v>
      </c>
      <c r="L65" s="4">
        <v>4</v>
      </c>
      <c r="M65" s="4">
        <v>24</v>
      </c>
      <c r="N65" s="4">
        <v>2</v>
      </c>
      <c r="O65" s="4">
        <v>33</v>
      </c>
      <c r="P65" s="4">
        <f t="shared" si="2"/>
        <v>18.653846153846153</v>
      </c>
    </row>
    <row r="66" spans="1:16" x14ac:dyDescent="0.2">
      <c r="A66" s="3" t="s">
        <v>16</v>
      </c>
      <c r="B66" s="3" t="s">
        <v>167</v>
      </c>
      <c r="C66" s="3" t="s">
        <v>138</v>
      </c>
      <c r="D66" s="3" t="s">
        <v>206</v>
      </c>
      <c r="E66" s="3" t="s">
        <v>207</v>
      </c>
      <c r="F66" s="3" t="s">
        <v>208</v>
      </c>
      <c r="G66" s="3" t="s">
        <v>158</v>
      </c>
      <c r="H66" s="3" t="s">
        <v>206</v>
      </c>
      <c r="I66" s="3" t="s">
        <v>158</v>
      </c>
      <c r="J66" s="3" t="s">
        <v>207</v>
      </c>
      <c r="K66" s="4">
        <v>790</v>
      </c>
      <c r="L66" s="4">
        <v>7</v>
      </c>
      <c r="M66" s="4">
        <v>33</v>
      </c>
      <c r="N66" s="4">
        <v>0</v>
      </c>
      <c r="O66" s="4">
        <v>47</v>
      </c>
      <c r="P66" s="4">
        <f t="shared" si="2"/>
        <v>23.939393939393938</v>
      </c>
    </row>
    <row r="67" spans="1:16" x14ac:dyDescent="0.2">
      <c r="A67" s="3" t="s">
        <v>16</v>
      </c>
      <c r="B67" s="3" t="s">
        <v>167</v>
      </c>
      <c r="C67" s="3" t="s">
        <v>24</v>
      </c>
      <c r="D67" s="3" t="s">
        <v>209</v>
      </c>
      <c r="E67" s="3" t="s">
        <v>210</v>
      </c>
      <c r="F67" s="3" t="s">
        <v>211</v>
      </c>
      <c r="G67" s="3" t="s">
        <v>158</v>
      </c>
      <c r="H67" s="3" t="s">
        <v>209</v>
      </c>
      <c r="I67" s="3" t="s">
        <v>158</v>
      </c>
      <c r="J67" s="3" t="s">
        <v>210</v>
      </c>
      <c r="K67" s="4">
        <v>1156</v>
      </c>
      <c r="L67" s="4">
        <v>3</v>
      </c>
      <c r="M67" s="4">
        <v>51</v>
      </c>
      <c r="N67" s="4">
        <v>1</v>
      </c>
      <c r="O67" s="4">
        <v>78</v>
      </c>
      <c r="P67" s="4">
        <f t="shared" si="2"/>
        <v>22.23076923076923</v>
      </c>
    </row>
    <row r="68" spans="1:16" x14ac:dyDescent="0.2">
      <c r="A68" s="3" t="s">
        <v>16</v>
      </c>
      <c r="B68" s="3" t="s">
        <v>167</v>
      </c>
      <c r="C68" s="3" t="s">
        <v>24</v>
      </c>
      <c r="D68" s="3" t="s">
        <v>212</v>
      </c>
      <c r="E68" s="3" t="s">
        <v>213</v>
      </c>
      <c r="F68" s="3" t="s">
        <v>214</v>
      </c>
      <c r="G68" s="3" t="s">
        <v>160</v>
      </c>
      <c r="H68" s="3" t="s">
        <v>212</v>
      </c>
      <c r="I68" s="3" t="s">
        <v>160</v>
      </c>
      <c r="J68" s="3" t="s">
        <v>213</v>
      </c>
      <c r="K68" s="4">
        <v>459</v>
      </c>
      <c r="L68" s="4">
        <v>0</v>
      </c>
      <c r="M68" s="4">
        <v>20</v>
      </c>
      <c r="N68" s="4">
        <v>0</v>
      </c>
      <c r="O68" s="4">
        <v>28</v>
      </c>
      <c r="P68" s="4">
        <f t="shared" si="2"/>
        <v>22.95</v>
      </c>
    </row>
    <row r="69" spans="1:16" x14ac:dyDescent="0.2">
      <c r="A69" s="3" t="s">
        <v>16</v>
      </c>
      <c r="B69" s="3" t="s">
        <v>167</v>
      </c>
      <c r="C69" s="3" t="s">
        <v>24</v>
      </c>
      <c r="D69" s="3" t="s">
        <v>215</v>
      </c>
      <c r="E69" s="3" t="s">
        <v>213</v>
      </c>
      <c r="F69" s="3" t="s">
        <v>216</v>
      </c>
      <c r="G69" s="3" t="s">
        <v>217</v>
      </c>
      <c r="H69" s="3" t="s">
        <v>212</v>
      </c>
      <c r="I69" s="3" t="s">
        <v>160</v>
      </c>
      <c r="J69" s="3" t="s">
        <v>213</v>
      </c>
      <c r="K69" s="4">
        <v>45</v>
      </c>
      <c r="L69" s="4">
        <v>2</v>
      </c>
      <c r="M69" s="4">
        <v>3</v>
      </c>
      <c r="N69" s="4">
        <v>0</v>
      </c>
      <c r="O69" s="4">
        <v>0</v>
      </c>
      <c r="P69" s="4">
        <f t="shared" si="2"/>
        <v>15</v>
      </c>
    </row>
    <row r="70" spans="1:16" x14ac:dyDescent="0.2">
      <c r="A70" s="3" t="s">
        <v>16</v>
      </c>
      <c r="B70" s="3" t="s">
        <v>167</v>
      </c>
      <c r="C70" s="3" t="s">
        <v>36</v>
      </c>
      <c r="D70" s="3" t="s">
        <v>218</v>
      </c>
      <c r="E70" s="3" t="s">
        <v>219</v>
      </c>
      <c r="F70" s="3" t="s">
        <v>220</v>
      </c>
      <c r="G70" s="3" t="s">
        <v>158</v>
      </c>
      <c r="H70" s="3" t="s">
        <v>218</v>
      </c>
      <c r="I70" s="3" t="s">
        <v>158</v>
      </c>
      <c r="J70" s="3" t="s">
        <v>219</v>
      </c>
      <c r="K70" s="4">
        <v>498</v>
      </c>
      <c r="L70" s="4">
        <v>8</v>
      </c>
      <c r="M70" s="4">
        <v>27</v>
      </c>
      <c r="N70" s="4">
        <v>0</v>
      </c>
      <c r="O70" s="4">
        <v>42</v>
      </c>
      <c r="P70" s="4">
        <f t="shared" si="2"/>
        <v>18.444444444444443</v>
      </c>
    </row>
    <row r="71" spans="1:16" x14ac:dyDescent="0.2">
      <c r="A71" s="3" t="s">
        <v>16</v>
      </c>
      <c r="B71" s="3" t="s">
        <v>167</v>
      </c>
      <c r="C71" s="3" t="s">
        <v>36</v>
      </c>
      <c r="D71" s="3" t="s">
        <v>221</v>
      </c>
      <c r="E71" s="3" t="s">
        <v>222</v>
      </c>
      <c r="F71" s="3" t="s">
        <v>220</v>
      </c>
      <c r="G71" s="3" t="s">
        <v>158</v>
      </c>
      <c r="H71" s="3" t="s">
        <v>218</v>
      </c>
      <c r="I71" s="3" t="s">
        <v>158</v>
      </c>
      <c r="J71" s="3" t="s">
        <v>219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 t="s">
        <v>23</v>
      </c>
    </row>
    <row r="72" spans="1:16" x14ac:dyDescent="0.2">
      <c r="A72" s="3" t="s">
        <v>16</v>
      </c>
      <c r="B72" s="3" t="s">
        <v>167</v>
      </c>
      <c r="C72" s="3" t="s">
        <v>81</v>
      </c>
      <c r="D72" s="3" t="s">
        <v>223</v>
      </c>
      <c r="E72" s="3" t="s">
        <v>224</v>
      </c>
      <c r="F72" s="3" t="s">
        <v>170</v>
      </c>
      <c r="G72" s="3" t="s">
        <v>158</v>
      </c>
      <c r="H72" s="3" t="s">
        <v>223</v>
      </c>
      <c r="I72" s="3" t="s">
        <v>158</v>
      </c>
      <c r="J72" s="3" t="s">
        <v>224</v>
      </c>
      <c r="K72" s="4">
        <v>693</v>
      </c>
      <c r="L72" s="4">
        <v>10</v>
      </c>
      <c r="M72" s="4">
        <v>32</v>
      </c>
      <c r="N72" s="4">
        <v>2</v>
      </c>
      <c r="O72" s="4">
        <v>67</v>
      </c>
      <c r="P72" s="4">
        <f>K72/(M72+N72)</f>
        <v>20.382352941176471</v>
      </c>
    </row>
    <row r="73" spans="1:16" x14ac:dyDescent="0.2">
      <c r="A73" s="3" t="s">
        <v>225</v>
      </c>
      <c r="B73" s="3" t="s">
        <v>226</v>
      </c>
      <c r="C73" s="3" t="s">
        <v>18</v>
      </c>
      <c r="D73" s="3" t="s">
        <v>227</v>
      </c>
      <c r="E73" s="3" t="s">
        <v>228</v>
      </c>
      <c r="F73" s="3" t="s">
        <v>229</v>
      </c>
      <c r="G73" s="3" t="s">
        <v>230</v>
      </c>
      <c r="H73" s="3" t="s">
        <v>227</v>
      </c>
      <c r="I73" s="3" t="s">
        <v>230</v>
      </c>
      <c r="J73" s="3" t="s">
        <v>228</v>
      </c>
      <c r="K73" s="4">
        <v>0</v>
      </c>
      <c r="L73" s="4">
        <v>0</v>
      </c>
      <c r="M73" s="4">
        <v>0</v>
      </c>
      <c r="N73" s="4">
        <v>0</v>
      </c>
      <c r="O73" s="4">
        <v>91</v>
      </c>
      <c r="P73" s="4" t="s">
        <v>23</v>
      </c>
    </row>
    <row r="74" spans="1:16" x14ac:dyDescent="0.2">
      <c r="A74" s="3" t="s">
        <v>225</v>
      </c>
      <c r="B74" s="3" t="s">
        <v>226</v>
      </c>
      <c r="C74" s="3" t="s">
        <v>171</v>
      </c>
      <c r="D74" s="3" t="s">
        <v>231</v>
      </c>
      <c r="E74" s="3" t="s">
        <v>232</v>
      </c>
      <c r="F74" s="3" t="s">
        <v>233</v>
      </c>
      <c r="G74" s="3" t="s">
        <v>230</v>
      </c>
      <c r="H74" s="3" t="s">
        <v>227</v>
      </c>
      <c r="I74" s="3" t="s">
        <v>230</v>
      </c>
      <c r="J74" s="3" t="s">
        <v>228</v>
      </c>
      <c r="K74" s="4">
        <v>76</v>
      </c>
      <c r="L74" s="4">
        <v>12</v>
      </c>
      <c r="M74" s="4">
        <v>5</v>
      </c>
      <c r="N74" s="4">
        <v>0</v>
      </c>
      <c r="O74" s="4">
        <v>0</v>
      </c>
      <c r="P74" s="4">
        <f>K74/(M74+N74)</f>
        <v>15.2</v>
      </c>
    </row>
    <row r="75" spans="1:16" x14ac:dyDescent="0.2">
      <c r="A75" s="3" t="s">
        <v>225</v>
      </c>
      <c r="B75" s="3" t="s">
        <v>226</v>
      </c>
      <c r="C75" s="3" t="s">
        <v>47</v>
      </c>
      <c r="D75" s="3" t="s">
        <v>234</v>
      </c>
      <c r="E75" s="3" t="s">
        <v>235</v>
      </c>
      <c r="F75" s="3" t="s">
        <v>236</v>
      </c>
      <c r="G75" s="3" t="s">
        <v>230</v>
      </c>
      <c r="H75" s="3" t="s">
        <v>227</v>
      </c>
      <c r="I75" s="3" t="s">
        <v>230</v>
      </c>
      <c r="J75" s="3" t="s">
        <v>228</v>
      </c>
      <c r="K75" s="4">
        <v>438</v>
      </c>
      <c r="L75" s="4">
        <v>37</v>
      </c>
      <c r="M75" s="4">
        <v>20</v>
      </c>
      <c r="N75" s="4">
        <v>2</v>
      </c>
      <c r="O75" s="4">
        <v>0</v>
      </c>
      <c r="P75" s="4">
        <f>K75/(M75+N75)</f>
        <v>19.90909090909091</v>
      </c>
    </row>
    <row r="76" spans="1:16" x14ac:dyDescent="0.2">
      <c r="A76" s="3" t="s">
        <v>225</v>
      </c>
      <c r="B76" s="3" t="s">
        <v>226</v>
      </c>
      <c r="C76" s="3" t="s">
        <v>180</v>
      </c>
      <c r="D76" s="3" t="s">
        <v>237</v>
      </c>
      <c r="E76" s="3" t="s">
        <v>238</v>
      </c>
      <c r="F76" s="3" t="s">
        <v>229</v>
      </c>
      <c r="G76" s="3" t="s">
        <v>230</v>
      </c>
      <c r="H76" s="3" t="s">
        <v>227</v>
      </c>
      <c r="I76" s="3" t="s">
        <v>230</v>
      </c>
      <c r="J76" s="3" t="s">
        <v>228</v>
      </c>
      <c r="K76" s="4">
        <v>499</v>
      </c>
      <c r="L76" s="4">
        <v>10</v>
      </c>
      <c r="M76" s="4">
        <v>24</v>
      </c>
      <c r="N76" s="4">
        <v>1</v>
      </c>
      <c r="O76" s="4">
        <v>0</v>
      </c>
      <c r="P76" s="4">
        <f>K76/(M76+N76)</f>
        <v>19.96</v>
      </c>
    </row>
    <row r="77" spans="1:16" x14ac:dyDescent="0.2">
      <c r="A77" s="3" t="s">
        <v>225</v>
      </c>
      <c r="B77" s="3" t="s">
        <v>226</v>
      </c>
      <c r="C77" s="3" t="s">
        <v>18</v>
      </c>
      <c r="D77" s="3" t="s">
        <v>239</v>
      </c>
      <c r="E77" s="3" t="s">
        <v>240</v>
      </c>
      <c r="F77" s="3" t="s">
        <v>241</v>
      </c>
      <c r="G77" s="3" t="s">
        <v>230</v>
      </c>
      <c r="H77" s="3" t="s">
        <v>239</v>
      </c>
      <c r="I77" s="3" t="s">
        <v>230</v>
      </c>
      <c r="J77" s="3" t="s">
        <v>240</v>
      </c>
      <c r="K77" s="4">
        <v>0</v>
      </c>
      <c r="L77" s="4">
        <v>0</v>
      </c>
      <c r="M77" s="4">
        <v>0</v>
      </c>
      <c r="N77" s="4">
        <v>0</v>
      </c>
      <c r="O77" s="4">
        <v>134</v>
      </c>
      <c r="P77" s="4" t="s">
        <v>23</v>
      </c>
    </row>
    <row r="78" spans="1:16" x14ac:dyDescent="0.2">
      <c r="A78" s="3" t="s">
        <v>225</v>
      </c>
      <c r="B78" s="3" t="s">
        <v>226</v>
      </c>
      <c r="C78" s="3" t="s">
        <v>96</v>
      </c>
      <c r="D78" s="3" t="s">
        <v>242</v>
      </c>
      <c r="E78" s="3" t="s">
        <v>243</v>
      </c>
      <c r="F78" s="3" t="s">
        <v>244</v>
      </c>
      <c r="G78" s="3" t="s">
        <v>230</v>
      </c>
      <c r="H78" s="3" t="s">
        <v>239</v>
      </c>
      <c r="I78" s="3" t="s">
        <v>230</v>
      </c>
      <c r="J78" s="3" t="s">
        <v>240</v>
      </c>
      <c r="K78" s="4">
        <v>45</v>
      </c>
      <c r="L78" s="4">
        <v>11</v>
      </c>
      <c r="M78" s="4">
        <v>3</v>
      </c>
      <c r="N78" s="4">
        <v>0</v>
      </c>
      <c r="O78" s="4">
        <v>0</v>
      </c>
      <c r="P78" s="4">
        <f>K78/(M78+N78)</f>
        <v>15</v>
      </c>
    </row>
    <row r="79" spans="1:16" x14ac:dyDescent="0.2">
      <c r="A79" s="3" t="s">
        <v>225</v>
      </c>
      <c r="B79" s="3" t="s">
        <v>226</v>
      </c>
      <c r="C79" s="3" t="s">
        <v>74</v>
      </c>
      <c r="D79" s="3" t="s">
        <v>245</v>
      </c>
      <c r="E79" s="3" t="s">
        <v>246</v>
      </c>
      <c r="F79" s="3" t="s">
        <v>247</v>
      </c>
      <c r="G79" s="3" t="s">
        <v>248</v>
      </c>
      <c r="H79" s="3" t="s">
        <v>239</v>
      </c>
      <c r="I79" s="3" t="s">
        <v>230</v>
      </c>
      <c r="J79" s="3" t="s">
        <v>240</v>
      </c>
      <c r="K79" s="4">
        <v>16</v>
      </c>
      <c r="L79" s="4">
        <v>1</v>
      </c>
      <c r="M79" s="4">
        <v>1</v>
      </c>
      <c r="N79" s="4">
        <v>0</v>
      </c>
      <c r="O79" s="4">
        <v>0</v>
      </c>
      <c r="P79" s="4">
        <f>K79/(M79+N79)</f>
        <v>16</v>
      </c>
    </row>
    <row r="80" spans="1:16" x14ac:dyDescent="0.2">
      <c r="A80" s="3" t="s">
        <v>225</v>
      </c>
      <c r="B80" s="3" t="s">
        <v>226</v>
      </c>
      <c r="C80" s="3" t="s">
        <v>74</v>
      </c>
      <c r="D80" s="3" t="s">
        <v>249</v>
      </c>
      <c r="E80" s="3" t="s">
        <v>250</v>
      </c>
      <c r="F80" s="3" t="s">
        <v>251</v>
      </c>
      <c r="G80" s="3" t="s">
        <v>230</v>
      </c>
      <c r="H80" s="3" t="s">
        <v>239</v>
      </c>
      <c r="I80" s="3" t="s">
        <v>230</v>
      </c>
      <c r="J80" s="3" t="s">
        <v>240</v>
      </c>
      <c r="K80" s="4">
        <v>320</v>
      </c>
      <c r="L80" s="4">
        <v>16</v>
      </c>
      <c r="M80" s="4">
        <v>19</v>
      </c>
      <c r="N80" s="4">
        <v>2</v>
      </c>
      <c r="O80" s="4">
        <v>0</v>
      </c>
      <c r="P80" s="4">
        <f>K80/(M80+N80)</f>
        <v>15.238095238095237</v>
      </c>
    </row>
    <row r="81" spans="1:16" x14ac:dyDescent="0.2">
      <c r="A81" s="3" t="s">
        <v>225</v>
      </c>
      <c r="B81" s="3" t="s">
        <v>226</v>
      </c>
      <c r="C81" s="3" t="s">
        <v>81</v>
      </c>
      <c r="D81" s="3" t="s">
        <v>252</v>
      </c>
      <c r="E81" s="3" t="s">
        <v>253</v>
      </c>
      <c r="F81" s="3" t="s">
        <v>241</v>
      </c>
      <c r="G81" s="3" t="s">
        <v>230</v>
      </c>
      <c r="H81" s="3" t="s">
        <v>239</v>
      </c>
      <c r="I81" s="3" t="s">
        <v>230</v>
      </c>
      <c r="J81" s="3" t="s">
        <v>240</v>
      </c>
      <c r="K81" s="4">
        <v>855</v>
      </c>
      <c r="L81" s="4">
        <v>21</v>
      </c>
      <c r="M81" s="4">
        <v>39</v>
      </c>
      <c r="N81" s="4">
        <v>3</v>
      </c>
      <c r="O81" s="4">
        <v>0</v>
      </c>
      <c r="P81" s="4">
        <f>K81/(M81+N81)</f>
        <v>20.357142857142858</v>
      </c>
    </row>
    <row r="82" spans="1:16" x14ac:dyDescent="0.2">
      <c r="A82" s="3" t="s">
        <v>225</v>
      </c>
      <c r="B82" s="3" t="s">
        <v>226</v>
      </c>
      <c r="C82" s="3" t="s">
        <v>81</v>
      </c>
      <c r="D82" s="3" t="s">
        <v>254</v>
      </c>
      <c r="E82" s="3" t="s">
        <v>255</v>
      </c>
      <c r="F82" s="3" t="s">
        <v>241</v>
      </c>
      <c r="G82" s="3" t="s">
        <v>230</v>
      </c>
      <c r="H82" s="3" t="s">
        <v>239</v>
      </c>
      <c r="I82" s="3" t="s">
        <v>230</v>
      </c>
      <c r="J82" s="3" t="s">
        <v>240</v>
      </c>
      <c r="K82" s="4">
        <v>63</v>
      </c>
      <c r="L82" s="4">
        <v>0</v>
      </c>
      <c r="M82" s="4">
        <v>3</v>
      </c>
      <c r="N82" s="4">
        <v>0</v>
      </c>
      <c r="O82" s="4">
        <v>0</v>
      </c>
      <c r="P82" s="4">
        <f>K82/(M82+N82)</f>
        <v>21</v>
      </c>
    </row>
    <row r="83" spans="1:16" x14ac:dyDescent="0.2">
      <c r="A83" s="3" t="s">
        <v>225</v>
      </c>
      <c r="B83" s="3" t="s">
        <v>226</v>
      </c>
      <c r="C83" s="3" t="s">
        <v>18</v>
      </c>
      <c r="D83" s="3" t="s">
        <v>256</v>
      </c>
      <c r="E83" s="3" t="s">
        <v>257</v>
      </c>
      <c r="F83" s="3" t="s">
        <v>258</v>
      </c>
      <c r="G83" s="3" t="s">
        <v>230</v>
      </c>
      <c r="H83" s="3" t="s">
        <v>256</v>
      </c>
      <c r="I83" s="3" t="s">
        <v>230</v>
      </c>
      <c r="J83" s="3" t="s">
        <v>257</v>
      </c>
      <c r="K83" s="4">
        <v>0</v>
      </c>
      <c r="L83" s="4">
        <v>0</v>
      </c>
      <c r="M83" s="4">
        <v>0</v>
      </c>
      <c r="N83" s="4">
        <v>0</v>
      </c>
      <c r="O83" s="4">
        <v>84</v>
      </c>
      <c r="P83" s="4" t="s">
        <v>23</v>
      </c>
    </row>
    <row r="84" spans="1:16" x14ac:dyDescent="0.2">
      <c r="A84" s="3" t="s">
        <v>225</v>
      </c>
      <c r="B84" s="3" t="s">
        <v>226</v>
      </c>
      <c r="C84" s="3" t="s">
        <v>151</v>
      </c>
      <c r="D84" s="3" t="s">
        <v>259</v>
      </c>
      <c r="E84" s="3" t="s">
        <v>260</v>
      </c>
      <c r="F84" s="3" t="s">
        <v>261</v>
      </c>
      <c r="G84" s="3" t="s">
        <v>230</v>
      </c>
      <c r="H84" s="3" t="s">
        <v>256</v>
      </c>
      <c r="I84" s="3" t="s">
        <v>230</v>
      </c>
      <c r="J84" s="3" t="s">
        <v>257</v>
      </c>
      <c r="K84" s="4">
        <v>411</v>
      </c>
      <c r="L84" s="4">
        <v>0</v>
      </c>
      <c r="M84" s="4">
        <v>19</v>
      </c>
      <c r="N84" s="4">
        <v>0</v>
      </c>
      <c r="O84" s="4">
        <v>0</v>
      </c>
      <c r="P84" s="4">
        <f>K84/(M84+N84)</f>
        <v>21.631578947368421</v>
      </c>
    </row>
    <row r="85" spans="1:16" x14ac:dyDescent="0.2">
      <c r="A85" s="3" t="s">
        <v>225</v>
      </c>
      <c r="B85" s="3" t="s">
        <v>226</v>
      </c>
      <c r="C85" s="3" t="s">
        <v>18</v>
      </c>
      <c r="D85" s="3" t="s">
        <v>262</v>
      </c>
      <c r="E85" s="3" t="s">
        <v>263</v>
      </c>
      <c r="F85" s="3" t="s">
        <v>264</v>
      </c>
      <c r="G85" s="3" t="s">
        <v>230</v>
      </c>
      <c r="H85" s="3" t="s">
        <v>262</v>
      </c>
      <c r="I85" s="3" t="s">
        <v>230</v>
      </c>
      <c r="J85" s="3" t="s">
        <v>263</v>
      </c>
      <c r="K85" s="4">
        <v>0</v>
      </c>
      <c r="L85" s="4">
        <v>0</v>
      </c>
      <c r="M85" s="4">
        <v>0</v>
      </c>
      <c r="N85" s="4">
        <v>0</v>
      </c>
      <c r="O85" s="4">
        <v>93</v>
      </c>
      <c r="P85" s="4" t="s">
        <v>23</v>
      </c>
    </row>
    <row r="86" spans="1:16" x14ac:dyDescent="0.2">
      <c r="A86" s="3" t="s">
        <v>225</v>
      </c>
      <c r="B86" s="3" t="s">
        <v>226</v>
      </c>
      <c r="C86" s="3" t="s">
        <v>36</v>
      </c>
      <c r="D86" s="3" t="s">
        <v>265</v>
      </c>
      <c r="E86" s="3" t="s">
        <v>266</v>
      </c>
      <c r="F86" s="3" t="s">
        <v>267</v>
      </c>
      <c r="G86" s="3" t="s">
        <v>230</v>
      </c>
      <c r="H86" s="3" t="s">
        <v>262</v>
      </c>
      <c r="I86" s="3" t="s">
        <v>230</v>
      </c>
      <c r="J86" s="3" t="s">
        <v>263</v>
      </c>
      <c r="K86" s="4">
        <v>363</v>
      </c>
      <c r="L86" s="4">
        <v>0</v>
      </c>
      <c r="M86" s="4">
        <v>18</v>
      </c>
      <c r="N86" s="4">
        <v>2</v>
      </c>
      <c r="O86" s="4">
        <v>0</v>
      </c>
      <c r="P86" s="4">
        <f>K86/(M86+N86)</f>
        <v>18.149999999999999</v>
      </c>
    </row>
    <row r="87" spans="1:16" x14ac:dyDescent="0.2">
      <c r="A87" s="3" t="s">
        <v>225</v>
      </c>
      <c r="B87" s="3" t="s">
        <v>226</v>
      </c>
      <c r="C87" s="3" t="s">
        <v>40</v>
      </c>
      <c r="D87" s="3" t="s">
        <v>268</v>
      </c>
      <c r="E87" s="3" t="s">
        <v>269</v>
      </c>
      <c r="F87" s="3" t="s">
        <v>264</v>
      </c>
      <c r="G87" s="3" t="s">
        <v>230</v>
      </c>
      <c r="H87" s="3" t="s">
        <v>262</v>
      </c>
      <c r="I87" s="3" t="s">
        <v>230</v>
      </c>
      <c r="J87" s="3" t="s">
        <v>263</v>
      </c>
      <c r="K87" s="4">
        <v>595</v>
      </c>
      <c r="L87" s="4">
        <v>15</v>
      </c>
      <c r="M87" s="4">
        <v>28</v>
      </c>
      <c r="N87" s="4">
        <v>0</v>
      </c>
      <c r="O87" s="4">
        <v>0</v>
      </c>
      <c r="P87" s="4">
        <f>K87/(M87+N87)</f>
        <v>21.25</v>
      </c>
    </row>
    <row r="88" spans="1:16" x14ac:dyDescent="0.2">
      <c r="A88" s="3" t="s">
        <v>225</v>
      </c>
      <c r="B88" s="3" t="s">
        <v>226</v>
      </c>
      <c r="C88" s="3" t="s">
        <v>138</v>
      </c>
      <c r="D88" s="3" t="s">
        <v>270</v>
      </c>
      <c r="E88" s="3" t="s">
        <v>271</v>
      </c>
      <c r="F88" s="3" t="s">
        <v>272</v>
      </c>
      <c r="G88" s="3" t="s">
        <v>230</v>
      </c>
      <c r="H88" s="3" t="s">
        <v>270</v>
      </c>
      <c r="I88" s="3" t="s">
        <v>230</v>
      </c>
      <c r="J88" s="3" t="s">
        <v>271</v>
      </c>
      <c r="K88" s="4">
        <v>997</v>
      </c>
      <c r="L88" s="4">
        <v>3</v>
      </c>
      <c r="M88" s="4">
        <v>43</v>
      </c>
      <c r="N88" s="4">
        <v>0</v>
      </c>
      <c r="O88" s="4">
        <v>66</v>
      </c>
      <c r="P88" s="4">
        <f>K88/(M88+N88)</f>
        <v>23.186046511627907</v>
      </c>
    </row>
    <row r="89" spans="1:16" x14ac:dyDescent="0.2">
      <c r="A89" s="3" t="s">
        <v>225</v>
      </c>
      <c r="B89" s="3" t="s">
        <v>273</v>
      </c>
      <c r="C89" s="3" t="s">
        <v>18</v>
      </c>
      <c r="D89" s="3" t="s">
        <v>274</v>
      </c>
      <c r="E89" s="3" t="s">
        <v>275</v>
      </c>
      <c r="F89" s="3" t="s">
        <v>276</v>
      </c>
      <c r="G89" s="3" t="s">
        <v>277</v>
      </c>
      <c r="H89" s="3" t="s">
        <v>274</v>
      </c>
      <c r="I89" s="3" t="s">
        <v>277</v>
      </c>
      <c r="J89" s="3" t="s">
        <v>275</v>
      </c>
      <c r="K89" s="4">
        <v>0</v>
      </c>
      <c r="L89" s="4">
        <v>0</v>
      </c>
      <c r="M89" s="4">
        <v>0</v>
      </c>
      <c r="N89" s="4">
        <v>0</v>
      </c>
      <c r="O89" s="4">
        <v>52</v>
      </c>
      <c r="P89" s="4" t="s">
        <v>23</v>
      </c>
    </row>
    <row r="90" spans="1:16" x14ac:dyDescent="0.2">
      <c r="A90" s="3" t="s">
        <v>225</v>
      </c>
      <c r="B90" s="3" t="s">
        <v>273</v>
      </c>
      <c r="C90" s="3" t="s">
        <v>138</v>
      </c>
      <c r="D90" s="3" t="s">
        <v>278</v>
      </c>
      <c r="E90" s="3" t="s">
        <v>279</v>
      </c>
      <c r="F90" s="3" t="s">
        <v>280</v>
      </c>
      <c r="G90" s="3" t="s">
        <v>277</v>
      </c>
      <c r="H90" s="3" t="s">
        <v>274</v>
      </c>
      <c r="I90" s="3" t="s">
        <v>277</v>
      </c>
      <c r="J90" s="3" t="s">
        <v>275</v>
      </c>
      <c r="K90" s="4">
        <v>409</v>
      </c>
      <c r="L90" s="4">
        <v>3</v>
      </c>
      <c r="M90" s="4">
        <v>18</v>
      </c>
      <c r="N90" s="4">
        <v>0</v>
      </c>
      <c r="O90" s="4">
        <v>0</v>
      </c>
      <c r="P90" s="4">
        <f>K90/(M90+N90)</f>
        <v>22.722222222222221</v>
      </c>
    </row>
    <row r="91" spans="1:16" x14ac:dyDescent="0.2">
      <c r="A91" s="3" t="s">
        <v>225</v>
      </c>
      <c r="B91" s="3" t="s">
        <v>273</v>
      </c>
      <c r="C91" s="3" t="s">
        <v>138</v>
      </c>
      <c r="D91" s="3" t="s">
        <v>281</v>
      </c>
      <c r="E91" s="3" t="s">
        <v>282</v>
      </c>
      <c r="F91" s="3" t="s">
        <v>283</v>
      </c>
      <c r="G91" s="3" t="s">
        <v>284</v>
      </c>
      <c r="H91" s="3" t="s">
        <v>274</v>
      </c>
      <c r="I91" s="3" t="s">
        <v>277</v>
      </c>
      <c r="J91" s="3" t="s">
        <v>275</v>
      </c>
      <c r="K91" s="4">
        <v>69</v>
      </c>
      <c r="L91" s="4">
        <v>2</v>
      </c>
      <c r="M91" s="4">
        <v>5</v>
      </c>
      <c r="N91" s="4">
        <v>0</v>
      </c>
      <c r="O91" s="4">
        <v>0</v>
      </c>
      <c r="P91" s="4">
        <f>K91/(M91+N91)</f>
        <v>13.8</v>
      </c>
    </row>
    <row r="92" spans="1:16" x14ac:dyDescent="0.2">
      <c r="A92" s="3" t="s">
        <v>225</v>
      </c>
      <c r="B92" s="3" t="s">
        <v>273</v>
      </c>
      <c r="C92" s="3" t="s">
        <v>96</v>
      </c>
      <c r="D92" s="3" t="s">
        <v>285</v>
      </c>
      <c r="E92" s="3" t="s">
        <v>243</v>
      </c>
      <c r="F92" s="3" t="s">
        <v>286</v>
      </c>
      <c r="G92" s="3" t="s">
        <v>287</v>
      </c>
      <c r="H92" s="3" t="s">
        <v>274</v>
      </c>
      <c r="I92" s="3" t="s">
        <v>277</v>
      </c>
      <c r="J92" s="3" t="s">
        <v>275</v>
      </c>
      <c r="K92" s="4">
        <v>179</v>
      </c>
      <c r="L92" s="4">
        <v>18</v>
      </c>
      <c r="M92" s="4">
        <v>9</v>
      </c>
      <c r="N92" s="4">
        <v>1</v>
      </c>
      <c r="O92" s="4">
        <v>0</v>
      </c>
      <c r="P92" s="4">
        <f>K92/(M92+N92)</f>
        <v>17.899999999999999</v>
      </c>
    </row>
    <row r="93" spans="1:16" x14ac:dyDescent="0.2">
      <c r="A93" s="3" t="s">
        <v>225</v>
      </c>
      <c r="B93" s="3" t="s">
        <v>273</v>
      </c>
      <c r="C93" s="3" t="s">
        <v>18</v>
      </c>
      <c r="D93" s="3" t="s">
        <v>288</v>
      </c>
      <c r="E93" s="3" t="s">
        <v>289</v>
      </c>
      <c r="F93" s="3" t="s">
        <v>290</v>
      </c>
      <c r="G93" s="3" t="s">
        <v>291</v>
      </c>
      <c r="H93" s="3" t="s">
        <v>288</v>
      </c>
      <c r="I93" s="3" t="s">
        <v>291</v>
      </c>
      <c r="J93" s="3" t="s">
        <v>289</v>
      </c>
      <c r="K93" s="4">
        <v>0</v>
      </c>
      <c r="L93" s="4">
        <v>0</v>
      </c>
      <c r="M93" s="4">
        <v>0</v>
      </c>
      <c r="N93" s="4">
        <v>0</v>
      </c>
      <c r="O93" s="4">
        <v>65</v>
      </c>
      <c r="P93" s="4" t="s">
        <v>23</v>
      </c>
    </row>
    <row r="94" spans="1:16" x14ac:dyDescent="0.2">
      <c r="A94" s="3" t="s">
        <v>225</v>
      </c>
      <c r="B94" s="3" t="s">
        <v>273</v>
      </c>
      <c r="C94" s="3" t="s">
        <v>292</v>
      </c>
      <c r="D94" s="3" t="s">
        <v>293</v>
      </c>
      <c r="E94" s="3" t="s">
        <v>294</v>
      </c>
      <c r="F94" s="3" t="s">
        <v>295</v>
      </c>
      <c r="G94" s="3" t="s">
        <v>296</v>
      </c>
      <c r="H94" s="3" t="s">
        <v>288</v>
      </c>
      <c r="I94" s="3" t="s">
        <v>291</v>
      </c>
      <c r="J94" s="3" t="s">
        <v>289</v>
      </c>
      <c r="K94" s="4">
        <v>352</v>
      </c>
      <c r="L94" s="4">
        <v>2</v>
      </c>
      <c r="M94" s="4">
        <v>15</v>
      </c>
      <c r="N94" s="4">
        <v>3</v>
      </c>
      <c r="O94" s="4">
        <v>0</v>
      </c>
      <c r="P94" s="4">
        <f>K94/(M94+N94)</f>
        <v>19.555555555555557</v>
      </c>
    </row>
    <row r="95" spans="1:16" x14ac:dyDescent="0.2">
      <c r="A95" s="3" t="s">
        <v>225</v>
      </c>
      <c r="B95" s="3" t="s">
        <v>273</v>
      </c>
      <c r="C95" s="3" t="s">
        <v>297</v>
      </c>
      <c r="D95" s="3" t="s">
        <v>298</v>
      </c>
      <c r="E95" s="3" t="s">
        <v>299</v>
      </c>
      <c r="F95" s="3" t="s">
        <v>300</v>
      </c>
      <c r="G95" s="3" t="s">
        <v>291</v>
      </c>
      <c r="H95" s="3" t="s">
        <v>288</v>
      </c>
      <c r="I95" s="3" t="s">
        <v>291</v>
      </c>
      <c r="J95" s="3" t="s">
        <v>289</v>
      </c>
      <c r="K95" s="4">
        <v>537</v>
      </c>
      <c r="L95" s="4">
        <v>14</v>
      </c>
      <c r="M95" s="4">
        <v>23</v>
      </c>
      <c r="N95" s="4">
        <v>1</v>
      </c>
      <c r="O95" s="4">
        <v>0</v>
      </c>
      <c r="P95" s="4">
        <f>K95/(M95+N95)</f>
        <v>22.375</v>
      </c>
    </row>
    <row r="96" spans="1:16" x14ac:dyDescent="0.2">
      <c r="A96" s="3" t="s">
        <v>225</v>
      </c>
      <c r="B96" s="3" t="s">
        <v>273</v>
      </c>
      <c r="C96" s="3" t="s">
        <v>18</v>
      </c>
      <c r="D96" s="3" t="s">
        <v>301</v>
      </c>
      <c r="E96" s="3" t="s">
        <v>302</v>
      </c>
      <c r="F96" s="3" t="s">
        <v>303</v>
      </c>
      <c r="G96" s="3" t="s">
        <v>277</v>
      </c>
      <c r="H96" s="3" t="s">
        <v>301</v>
      </c>
      <c r="I96" s="3" t="s">
        <v>277</v>
      </c>
      <c r="J96" s="3" t="s">
        <v>302</v>
      </c>
      <c r="K96" s="4">
        <v>0</v>
      </c>
      <c r="L96" s="4">
        <v>0</v>
      </c>
      <c r="M96" s="4">
        <v>0</v>
      </c>
      <c r="N96" s="4">
        <v>0</v>
      </c>
      <c r="O96" s="4">
        <v>77</v>
      </c>
      <c r="P96" s="4" t="s">
        <v>23</v>
      </c>
    </row>
    <row r="97" spans="1:16" x14ac:dyDescent="0.2">
      <c r="A97" s="3" t="s">
        <v>225</v>
      </c>
      <c r="B97" s="3" t="s">
        <v>273</v>
      </c>
      <c r="C97" s="3" t="s">
        <v>138</v>
      </c>
      <c r="D97" s="3" t="s">
        <v>304</v>
      </c>
      <c r="E97" s="3" t="s">
        <v>305</v>
      </c>
      <c r="F97" s="3" t="s">
        <v>303</v>
      </c>
      <c r="G97" s="3" t="s">
        <v>277</v>
      </c>
      <c r="H97" s="3" t="s">
        <v>301</v>
      </c>
      <c r="I97" s="3" t="s">
        <v>277</v>
      </c>
      <c r="J97" s="3" t="s">
        <v>302</v>
      </c>
      <c r="K97" s="4">
        <v>513</v>
      </c>
      <c r="L97" s="4">
        <v>9</v>
      </c>
      <c r="M97" s="4">
        <v>22</v>
      </c>
      <c r="N97" s="4">
        <v>0</v>
      </c>
      <c r="O97" s="4">
        <v>0</v>
      </c>
      <c r="P97" s="4">
        <f t="shared" ref="P97:P102" si="3">K97/(M97+N97)</f>
        <v>23.318181818181817</v>
      </c>
    </row>
    <row r="98" spans="1:16" x14ac:dyDescent="0.2">
      <c r="A98" s="3" t="s">
        <v>225</v>
      </c>
      <c r="B98" s="3" t="s">
        <v>273</v>
      </c>
      <c r="C98" s="3" t="s">
        <v>28</v>
      </c>
      <c r="D98" s="3" t="s">
        <v>306</v>
      </c>
      <c r="E98" s="3" t="s">
        <v>307</v>
      </c>
      <c r="F98" s="3" t="s">
        <v>303</v>
      </c>
      <c r="G98" s="3" t="s">
        <v>277</v>
      </c>
      <c r="H98" s="3" t="s">
        <v>301</v>
      </c>
      <c r="I98" s="3" t="s">
        <v>277</v>
      </c>
      <c r="J98" s="3" t="s">
        <v>302</v>
      </c>
      <c r="K98" s="4">
        <v>570</v>
      </c>
      <c r="L98" s="4">
        <v>4</v>
      </c>
      <c r="M98" s="4">
        <v>25</v>
      </c>
      <c r="N98" s="4">
        <v>0</v>
      </c>
      <c r="O98" s="4">
        <v>0</v>
      </c>
      <c r="P98" s="4">
        <f t="shared" si="3"/>
        <v>22.8</v>
      </c>
    </row>
    <row r="99" spans="1:16" x14ac:dyDescent="0.2">
      <c r="A99" s="3" t="s">
        <v>225</v>
      </c>
      <c r="B99" s="3" t="s">
        <v>273</v>
      </c>
      <c r="C99" s="3" t="s">
        <v>24</v>
      </c>
      <c r="D99" s="3" t="s">
        <v>308</v>
      </c>
      <c r="E99" s="3" t="s">
        <v>309</v>
      </c>
      <c r="F99" s="3" t="s">
        <v>310</v>
      </c>
      <c r="G99" s="3" t="s">
        <v>277</v>
      </c>
      <c r="H99" s="3" t="s">
        <v>308</v>
      </c>
      <c r="I99" s="3" t="s">
        <v>277</v>
      </c>
      <c r="J99" s="3" t="s">
        <v>309</v>
      </c>
      <c r="K99" s="4">
        <v>1048</v>
      </c>
      <c r="L99" s="4">
        <v>2</v>
      </c>
      <c r="M99" s="4">
        <v>42</v>
      </c>
      <c r="N99" s="4">
        <v>0</v>
      </c>
      <c r="O99" s="4">
        <v>62</v>
      </c>
      <c r="P99" s="4">
        <f t="shared" si="3"/>
        <v>24.952380952380953</v>
      </c>
    </row>
    <row r="100" spans="1:16" x14ac:dyDescent="0.2">
      <c r="A100" s="3" t="s">
        <v>225</v>
      </c>
      <c r="B100" s="3" t="s">
        <v>273</v>
      </c>
      <c r="C100" s="3" t="s">
        <v>47</v>
      </c>
      <c r="D100" s="3" t="s">
        <v>311</v>
      </c>
      <c r="E100" s="3" t="s">
        <v>312</v>
      </c>
      <c r="F100" s="3" t="s">
        <v>313</v>
      </c>
      <c r="G100" s="3" t="s">
        <v>277</v>
      </c>
      <c r="H100" s="3" t="s">
        <v>311</v>
      </c>
      <c r="I100" s="3" t="s">
        <v>277</v>
      </c>
      <c r="J100" s="3" t="s">
        <v>312</v>
      </c>
      <c r="K100" s="4">
        <v>912</v>
      </c>
      <c r="L100" s="4">
        <v>0</v>
      </c>
      <c r="M100" s="4">
        <v>38</v>
      </c>
      <c r="N100" s="4">
        <v>2</v>
      </c>
      <c r="O100" s="4">
        <v>68</v>
      </c>
      <c r="P100" s="4">
        <f t="shared" si="3"/>
        <v>22.8</v>
      </c>
    </row>
    <row r="101" spans="1:16" x14ac:dyDescent="0.2">
      <c r="A101" s="3" t="s">
        <v>225</v>
      </c>
      <c r="B101" s="3" t="s">
        <v>273</v>
      </c>
      <c r="C101" s="3" t="s">
        <v>47</v>
      </c>
      <c r="D101" s="3" t="s">
        <v>314</v>
      </c>
      <c r="E101" s="3" t="s">
        <v>315</v>
      </c>
      <c r="F101" s="3" t="s">
        <v>316</v>
      </c>
      <c r="G101" s="3" t="s">
        <v>277</v>
      </c>
      <c r="H101" s="3" t="s">
        <v>311</v>
      </c>
      <c r="I101" s="3" t="s">
        <v>277</v>
      </c>
      <c r="J101" s="3" t="s">
        <v>312</v>
      </c>
      <c r="K101" s="4">
        <v>47</v>
      </c>
      <c r="L101" s="4">
        <v>0</v>
      </c>
      <c r="M101" s="4">
        <v>2</v>
      </c>
      <c r="N101" s="4">
        <v>0</v>
      </c>
      <c r="O101" s="4">
        <v>0</v>
      </c>
      <c r="P101" s="4">
        <f t="shared" si="3"/>
        <v>23.5</v>
      </c>
    </row>
    <row r="102" spans="1:16" x14ac:dyDescent="0.2">
      <c r="A102" s="3" t="s">
        <v>225</v>
      </c>
      <c r="B102" s="3" t="s">
        <v>273</v>
      </c>
      <c r="C102" s="3" t="s">
        <v>74</v>
      </c>
      <c r="D102" s="3" t="s">
        <v>317</v>
      </c>
      <c r="E102" s="3" t="s">
        <v>318</v>
      </c>
      <c r="F102" s="3" t="s">
        <v>319</v>
      </c>
      <c r="G102" s="3" t="s">
        <v>277</v>
      </c>
      <c r="H102" s="3" t="s">
        <v>317</v>
      </c>
      <c r="I102" s="3" t="s">
        <v>277</v>
      </c>
      <c r="J102" s="3" t="s">
        <v>318</v>
      </c>
      <c r="K102" s="4">
        <v>706</v>
      </c>
      <c r="L102" s="4">
        <v>42</v>
      </c>
      <c r="M102" s="4">
        <v>33</v>
      </c>
      <c r="N102" s="4">
        <v>1</v>
      </c>
      <c r="O102" s="4">
        <v>66</v>
      </c>
      <c r="P102" s="4">
        <f t="shared" si="3"/>
        <v>20.764705882352942</v>
      </c>
    </row>
    <row r="103" spans="1:16" x14ac:dyDescent="0.2">
      <c r="A103" s="3" t="s">
        <v>225</v>
      </c>
      <c r="B103" s="3" t="s">
        <v>320</v>
      </c>
      <c r="C103" s="3" t="s">
        <v>18</v>
      </c>
      <c r="D103" s="3" t="s">
        <v>321</v>
      </c>
      <c r="E103" s="3" t="s">
        <v>322</v>
      </c>
      <c r="F103" s="3" t="s">
        <v>323</v>
      </c>
      <c r="G103" s="3" t="s">
        <v>324</v>
      </c>
      <c r="H103" s="3" t="s">
        <v>321</v>
      </c>
      <c r="I103" s="3" t="s">
        <v>324</v>
      </c>
      <c r="J103" s="3" t="s">
        <v>322</v>
      </c>
      <c r="K103" s="4">
        <v>0</v>
      </c>
      <c r="L103" s="4">
        <v>0</v>
      </c>
      <c r="M103" s="4">
        <v>0</v>
      </c>
      <c r="N103" s="4">
        <v>0</v>
      </c>
      <c r="O103" s="4">
        <v>43</v>
      </c>
      <c r="P103" s="4" t="s">
        <v>23</v>
      </c>
    </row>
    <row r="104" spans="1:16" x14ac:dyDescent="0.2">
      <c r="A104" s="3" t="s">
        <v>225</v>
      </c>
      <c r="B104" s="3" t="s">
        <v>320</v>
      </c>
      <c r="C104" s="3" t="s">
        <v>151</v>
      </c>
      <c r="D104" s="3" t="s">
        <v>325</v>
      </c>
      <c r="E104" s="3" t="s">
        <v>326</v>
      </c>
      <c r="F104" s="3" t="s">
        <v>323</v>
      </c>
      <c r="G104" s="3" t="s">
        <v>324</v>
      </c>
      <c r="H104" s="3" t="s">
        <v>321</v>
      </c>
      <c r="I104" s="3" t="s">
        <v>324</v>
      </c>
      <c r="J104" s="3" t="s">
        <v>322</v>
      </c>
      <c r="K104" s="4">
        <v>379</v>
      </c>
      <c r="L104" s="4">
        <v>21</v>
      </c>
      <c r="M104" s="4">
        <v>16</v>
      </c>
      <c r="N104" s="4">
        <v>3</v>
      </c>
      <c r="O104" s="4">
        <v>0</v>
      </c>
      <c r="P104" s="4">
        <f>K104/(M104+N104)</f>
        <v>19.94736842105263</v>
      </c>
    </row>
    <row r="105" spans="1:16" x14ac:dyDescent="0.2">
      <c r="A105" s="3" t="s">
        <v>225</v>
      </c>
      <c r="B105" s="3" t="s">
        <v>320</v>
      </c>
      <c r="C105" s="3" t="s">
        <v>327</v>
      </c>
      <c r="D105" s="3" t="s">
        <v>328</v>
      </c>
      <c r="E105" s="3" t="s">
        <v>329</v>
      </c>
      <c r="F105" s="3" t="s">
        <v>330</v>
      </c>
      <c r="G105" s="3" t="s">
        <v>331</v>
      </c>
      <c r="H105" s="3" t="s">
        <v>321</v>
      </c>
      <c r="I105" s="3" t="s">
        <v>324</v>
      </c>
      <c r="J105" s="3" t="s">
        <v>322</v>
      </c>
      <c r="K105" s="4">
        <v>132</v>
      </c>
      <c r="L105" s="4">
        <v>7</v>
      </c>
      <c r="M105" s="4">
        <v>5</v>
      </c>
      <c r="N105" s="4">
        <v>3</v>
      </c>
      <c r="O105" s="4">
        <v>0</v>
      </c>
      <c r="P105" s="4">
        <f>K105/(M105+N105)</f>
        <v>16.5</v>
      </c>
    </row>
    <row r="106" spans="1:16" x14ac:dyDescent="0.2">
      <c r="A106" s="3" t="s">
        <v>225</v>
      </c>
      <c r="B106" s="3" t="s">
        <v>320</v>
      </c>
      <c r="C106" s="3" t="s">
        <v>18</v>
      </c>
      <c r="D106" s="3" t="s">
        <v>332</v>
      </c>
      <c r="E106" s="3" t="s">
        <v>333</v>
      </c>
      <c r="F106" s="3" t="s">
        <v>334</v>
      </c>
      <c r="G106" s="3" t="s">
        <v>335</v>
      </c>
      <c r="H106" s="3" t="s">
        <v>332</v>
      </c>
      <c r="I106" s="3" t="s">
        <v>335</v>
      </c>
      <c r="J106" s="3" t="s">
        <v>333</v>
      </c>
      <c r="K106" s="4">
        <v>0</v>
      </c>
      <c r="L106" s="4">
        <v>0</v>
      </c>
      <c r="M106" s="4">
        <v>0</v>
      </c>
      <c r="N106" s="4">
        <v>0</v>
      </c>
      <c r="O106" s="4">
        <v>16</v>
      </c>
      <c r="P106" s="4" t="s">
        <v>23</v>
      </c>
    </row>
    <row r="107" spans="1:16" x14ac:dyDescent="0.2">
      <c r="A107" s="3" t="s">
        <v>225</v>
      </c>
      <c r="B107" s="3" t="s">
        <v>320</v>
      </c>
      <c r="C107" s="3" t="s">
        <v>96</v>
      </c>
      <c r="D107" s="3" t="s">
        <v>336</v>
      </c>
      <c r="E107" s="3" t="s">
        <v>337</v>
      </c>
      <c r="F107" s="3" t="s">
        <v>338</v>
      </c>
      <c r="G107" s="3" t="s">
        <v>339</v>
      </c>
      <c r="H107" s="3" t="s">
        <v>332</v>
      </c>
      <c r="I107" s="3" t="s">
        <v>335</v>
      </c>
      <c r="J107" s="3" t="s">
        <v>333</v>
      </c>
      <c r="K107" s="4">
        <v>10</v>
      </c>
      <c r="L107" s="4">
        <v>0</v>
      </c>
      <c r="M107" s="4">
        <v>1</v>
      </c>
      <c r="N107" s="4">
        <v>0</v>
      </c>
      <c r="O107" s="4">
        <v>0</v>
      </c>
      <c r="P107" s="4">
        <f t="shared" ref="P107:P115" si="4">K107/(M107+N107)</f>
        <v>10</v>
      </c>
    </row>
    <row r="108" spans="1:16" x14ac:dyDescent="0.2">
      <c r="A108" s="3" t="s">
        <v>225</v>
      </c>
      <c r="B108" s="3" t="s">
        <v>320</v>
      </c>
      <c r="C108" s="3" t="s">
        <v>28</v>
      </c>
      <c r="D108" s="3" t="s">
        <v>340</v>
      </c>
      <c r="E108" s="3" t="s">
        <v>341</v>
      </c>
      <c r="F108" s="3" t="s">
        <v>334</v>
      </c>
      <c r="G108" s="3" t="s">
        <v>335</v>
      </c>
      <c r="H108" s="3" t="s">
        <v>332</v>
      </c>
      <c r="I108" s="3" t="s">
        <v>335</v>
      </c>
      <c r="J108" s="3" t="s">
        <v>333</v>
      </c>
      <c r="K108" s="4">
        <v>103</v>
      </c>
      <c r="L108" s="4">
        <v>2</v>
      </c>
      <c r="M108" s="4">
        <v>7</v>
      </c>
      <c r="N108" s="4">
        <v>1</v>
      </c>
      <c r="O108" s="4">
        <v>0</v>
      </c>
      <c r="P108" s="4">
        <f t="shared" si="4"/>
        <v>12.875</v>
      </c>
    </row>
    <row r="109" spans="1:16" x14ac:dyDescent="0.2">
      <c r="A109" s="3" t="s">
        <v>225</v>
      </c>
      <c r="B109" s="3" t="s">
        <v>320</v>
      </c>
      <c r="C109" s="3" t="s">
        <v>138</v>
      </c>
      <c r="D109" s="3" t="s">
        <v>342</v>
      </c>
      <c r="E109" s="3" t="s">
        <v>343</v>
      </c>
      <c r="F109" s="3" t="s">
        <v>344</v>
      </c>
      <c r="G109" s="3" t="s">
        <v>324</v>
      </c>
      <c r="H109" s="3" t="s">
        <v>342</v>
      </c>
      <c r="I109" s="3" t="s">
        <v>324</v>
      </c>
      <c r="J109" s="3" t="s">
        <v>343</v>
      </c>
      <c r="K109" s="4">
        <v>882</v>
      </c>
      <c r="L109" s="4">
        <v>7</v>
      </c>
      <c r="M109" s="4">
        <v>37</v>
      </c>
      <c r="N109" s="4">
        <v>0</v>
      </c>
      <c r="O109" s="4">
        <v>58</v>
      </c>
      <c r="P109" s="4">
        <f t="shared" si="4"/>
        <v>23.837837837837839</v>
      </c>
    </row>
    <row r="110" spans="1:16" x14ac:dyDescent="0.2">
      <c r="A110" s="3" t="s">
        <v>225</v>
      </c>
      <c r="B110" s="3" t="s">
        <v>320</v>
      </c>
      <c r="C110" s="3" t="s">
        <v>24</v>
      </c>
      <c r="D110" s="3" t="s">
        <v>345</v>
      </c>
      <c r="E110" s="3" t="s">
        <v>346</v>
      </c>
      <c r="F110" s="3" t="s">
        <v>347</v>
      </c>
      <c r="G110" s="3" t="s">
        <v>324</v>
      </c>
      <c r="H110" s="3" t="s">
        <v>345</v>
      </c>
      <c r="I110" s="3" t="s">
        <v>324</v>
      </c>
      <c r="J110" s="3" t="s">
        <v>346</v>
      </c>
      <c r="K110" s="4">
        <v>863</v>
      </c>
      <c r="L110" s="4">
        <v>2</v>
      </c>
      <c r="M110" s="4">
        <v>36</v>
      </c>
      <c r="N110" s="4">
        <v>0</v>
      </c>
      <c r="O110" s="4">
        <v>57</v>
      </c>
      <c r="P110" s="4">
        <f t="shared" si="4"/>
        <v>23.972222222222221</v>
      </c>
    </row>
    <row r="111" spans="1:16" x14ac:dyDescent="0.2">
      <c r="A111" s="3" t="s">
        <v>225</v>
      </c>
      <c r="B111" s="3" t="s">
        <v>320</v>
      </c>
      <c r="C111" s="3" t="s">
        <v>74</v>
      </c>
      <c r="D111" s="3" t="s">
        <v>348</v>
      </c>
      <c r="E111" s="3" t="s">
        <v>349</v>
      </c>
      <c r="F111" s="3" t="s">
        <v>350</v>
      </c>
      <c r="G111" s="3" t="s">
        <v>324</v>
      </c>
      <c r="H111" s="3" t="s">
        <v>348</v>
      </c>
      <c r="I111" s="3" t="s">
        <v>324</v>
      </c>
      <c r="J111" s="3" t="s">
        <v>349</v>
      </c>
      <c r="K111" s="4">
        <v>756</v>
      </c>
      <c r="L111" s="4">
        <v>47</v>
      </c>
      <c r="M111" s="4">
        <v>31</v>
      </c>
      <c r="N111" s="4">
        <v>1</v>
      </c>
      <c r="O111" s="4">
        <v>57</v>
      </c>
      <c r="P111" s="4">
        <f t="shared" si="4"/>
        <v>23.625</v>
      </c>
    </row>
    <row r="112" spans="1:16" x14ac:dyDescent="0.2">
      <c r="A112" s="3" t="s">
        <v>225</v>
      </c>
      <c r="B112" s="3" t="s">
        <v>320</v>
      </c>
      <c r="C112" s="3" t="s">
        <v>36</v>
      </c>
      <c r="D112" s="3" t="s">
        <v>351</v>
      </c>
      <c r="E112" s="3" t="s">
        <v>352</v>
      </c>
      <c r="F112" s="3" t="s">
        <v>353</v>
      </c>
      <c r="G112" s="3" t="s">
        <v>324</v>
      </c>
      <c r="H112" s="3" t="s">
        <v>351</v>
      </c>
      <c r="I112" s="3" t="s">
        <v>324</v>
      </c>
      <c r="J112" s="3" t="s">
        <v>352</v>
      </c>
      <c r="K112" s="4">
        <v>740</v>
      </c>
      <c r="L112" s="4">
        <v>3</v>
      </c>
      <c r="M112" s="4">
        <v>34</v>
      </c>
      <c r="N112" s="4">
        <v>1</v>
      </c>
      <c r="O112" s="4">
        <v>60</v>
      </c>
      <c r="P112" s="4">
        <f t="shared" si="4"/>
        <v>21.142857142857142</v>
      </c>
    </row>
    <row r="113" spans="1:16" x14ac:dyDescent="0.2">
      <c r="A113" s="3" t="s">
        <v>225</v>
      </c>
      <c r="B113" s="3" t="s">
        <v>320</v>
      </c>
      <c r="C113" s="3" t="s">
        <v>36</v>
      </c>
      <c r="D113" s="3" t="s">
        <v>354</v>
      </c>
      <c r="E113" s="3" t="s">
        <v>355</v>
      </c>
      <c r="F113" s="3" t="s">
        <v>356</v>
      </c>
      <c r="G113" s="3" t="s">
        <v>324</v>
      </c>
      <c r="H113" s="3" t="s">
        <v>351</v>
      </c>
      <c r="I113" s="3" t="s">
        <v>324</v>
      </c>
      <c r="J113" s="3" t="s">
        <v>352</v>
      </c>
      <c r="K113" s="4">
        <v>25</v>
      </c>
      <c r="L113" s="4">
        <v>0</v>
      </c>
      <c r="M113" s="4">
        <v>1</v>
      </c>
      <c r="N113" s="4">
        <v>0</v>
      </c>
      <c r="O113" s="4">
        <v>0</v>
      </c>
      <c r="P113" s="4">
        <f t="shared" si="4"/>
        <v>25</v>
      </c>
    </row>
    <row r="114" spans="1:16" x14ac:dyDescent="0.2">
      <c r="A114" s="3" t="s">
        <v>225</v>
      </c>
      <c r="B114" s="3" t="s">
        <v>320</v>
      </c>
      <c r="C114" s="3" t="s">
        <v>81</v>
      </c>
      <c r="D114" s="3" t="s">
        <v>357</v>
      </c>
      <c r="E114" s="3" t="s">
        <v>358</v>
      </c>
      <c r="F114" s="3" t="s">
        <v>359</v>
      </c>
      <c r="G114" s="3" t="s">
        <v>324</v>
      </c>
      <c r="H114" s="3" t="s">
        <v>357</v>
      </c>
      <c r="I114" s="3" t="s">
        <v>324</v>
      </c>
      <c r="J114" s="3" t="s">
        <v>358</v>
      </c>
      <c r="K114" s="4">
        <v>1638</v>
      </c>
      <c r="L114" s="4">
        <v>11</v>
      </c>
      <c r="M114" s="4">
        <v>69</v>
      </c>
      <c r="N114" s="4">
        <v>3</v>
      </c>
      <c r="O114" s="4">
        <v>155</v>
      </c>
      <c r="P114" s="4">
        <f t="shared" si="4"/>
        <v>22.75</v>
      </c>
    </row>
    <row r="115" spans="1:16" x14ac:dyDescent="0.2">
      <c r="A115" s="3" t="s">
        <v>225</v>
      </c>
      <c r="B115" s="3" t="s">
        <v>320</v>
      </c>
      <c r="C115" s="3" t="s">
        <v>81</v>
      </c>
      <c r="D115" s="3" t="s">
        <v>360</v>
      </c>
      <c r="E115" s="3" t="s">
        <v>361</v>
      </c>
      <c r="F115" s="3" t="s">
        <v>362</v>
      </c>
      <c r="G115" s="3" t="s">
        <v>363</v>
      </c>
      <c r="H115" s="3" t="s">
        <v>357</v>
      </c>
      <c r="I115" s="3" t="s">
        <v>324</v>
      </c>
      <c r="J115" s="3" t="s">
        <v>358</v>
      </c>
      <c r="K115" s="4">
        <v>100</v>
      </c>
      <c r="L115" s="4">
        <v>7</v>
      </c>
      <c r="M115" s="4">
        <v>5</v>
      </c>
      <c r="N115" s="4">
        <v>0</v>
      </c>
      <c r="O115" s="4">
        <v>0</v>
      </c>
      <c r="P115" s="4">
        <f t="shared" si="4"/>
        <v>20</v>
      </c>
    </row>
    <row r="116" spans="1:16" x14ac:dyDescent="0.2">
      <c r="A116" s="3" t="s">
        <v>225</v>
      </c>
      <c r="B116" s="3" t="s">
        <v>364</v>
      </c>
      <c r="C116" s="3" t="s">
        <v>18</v>
      </c>
      <c r="D116" s="3" t="s">
        <v>365</v>
      </c>
      <c r="E116" s="3" t="s">
        <v>366</v>
      </c>
      <c r="F116" s="3" t="s">
        <v>367</v>
      </c>
      <c r="G116" s="3" t="s">
        <v>368</v>
      </c>
      <c r="H116" s="3" t="s">
        <v>365</v>
      </c>
      <c r="I116" s="3" t="s">
        <v>368</v>
      </c>
      <c r="J116" s="3" t="s">
        <v>366</v>
      </c>
      <c r="K116" s="4">
        <v>0</v>
      </c>
      <c r="L116" s="4">
        <v>0</v>
      </c>
      <c r="M116" s="4">
        <v>0</v>
      </c>
      <c r="N116" s="4">
        <v>0</v>
      </c>
      <c r="O116" s="4">
        <v>123</v>
      </c>
      <c r="P116" s="4" t="s">
        <v>23</v>
      </c>
    </row>
    <row r="117" spans="1:16" x14ac:dyDescent="0.2">
      <c r="A117" s="3" t="s">
        <v>225</v>
      </c>
      <c r="B117" s="3" t="s">
        <v>364</v>
      </c>
      <c r="C117" s="3" t="s">
        <v>24</v>
      </c>
      <c r="D117" s="3" t="s">
        <v>369</v>
      </c>
      <c r="E117" s="3" t="s">
        <v>370</v>
      </c>
      <c r="F117" s="3" t="s">
        <v>362</v>
      </c>
      <c r="G117" s="3" t="s">
        <v>363</v>
      </c>
      <c r="H117" s="3" t="s">
        <v>365</v>
      </c>
      <c r="I117" s="3" t="s">
        <v>368</v>
      </c>
      <c r="J117" s="3" t="s">
        <v>366</v>
      </c>
      <c r="K117" s="4">
        <v>204</v>
      </c>
      <c r="L117" s="4">
        <v>2</v>
      </c>
      <c r="M117" s="4">
        <v>11</v>
      </c>
      <c r="N117" s="4">
        <v>0</v>
      </c>
      <c r="O117" s="4">
        <v>0</v>
      </c>
      <c r="P117" s="4">
        <f t="shared" ref="P117:P123" si="5">K117/(M117+N117)</f>
        <v>18.545454545454547</v>
      </c>
    </row>
    <row r="118" spans="1:16" x14ac:dyDescent="0.2">
      <c r="A118" s="3" t="s">
        <v>225</v>
      </c>
      <c r="B118" s="3" t="s">
        <v>364</v>
      </c>
      <c r="C118" s="3" t="s">
        <v>24</v>
      </c>
      <c r="D118" s="3" t="s">
        <v>371</v>
      </c>
      <c r="E118" s="3" t="s">
        <v>372</v>
      </c>
      <c r="F118" s="3" t="s">
        <v>373</v>
      </c>
      <c r="G118" s="3" t="s">
        <v>368</v>
      </c>
      <c r="H118" s="3" t="s">
        <v>365</v>
      </c>
      <c r="I118" s="3" t="s">
        <v>368</v>
      </c>
      <c r="J118" s="3" t="s">
        <v>366</v>
      </c>
      <c r="K118" s="4">
        <v>381</v>
      </c>
      <c r="L118" s="4">
        <v>5</v>
      </c>
      <c r="M118" s="4">
        <v>17</v>
      </c>
      <c r="N118" s="4">
        <v>0</v>
      </c>
      <c r="O118" s="4">
        <v>0</v>
      </c>
      <c r="P118" s="4">
        <f t="shared" si="5"/>
        <v>22.411764705882351</v>
      </c>
    </row>
    <row r="119" spans="1:16" x14ac:dyDescent="0.2">
      <c r="A119" s="3" t="s">
        <v>225</v>
      </c>
      <c r="B119" s="3" t="s">
        <v>364</v>
      </c>
      <c r="C119" s="3" t="s">
        <v>96</v>
      </c>
      <c r="D119" s="3" t="s">
        <v>374</v>
      </c>
      <c r="E119" s="3" t="s">
        <v>375</v>
      </c>
      <c r="F119" s="3" t="s">
        <v>376</v>
      </c>
      <c r="G119" s="3" t="s">
        <v>377</v>
      </c>
      <c r="H119" s="3" t="s">
        <v>365</v>
      </c>
      <c r="I119" s="3" t="s">
        <v>368</v>
      </c>
      <c r="J119" s="3" t="s">
        <v>366</v>
      </c>
      <c r="K119" s="4">
        <v>341</v>
      </c>
      <c r="L119" s="4">
        <v>41</v>
      </c>
      <c r="M119" s="4">
        <v>16</v>
      </c>
      <c r="N119" s="4">
        <v>3</v>
      </c>
      <c r="O119" s="4">
        <v>0</v>
      </c>
      <c r="P119" s="4">
        <f t="shared" si="5"/>
        <v>17.94736842105263</v>
      </c>
    </row>
    <row r="120" spans="1:16" x14ac:dyDescent="0.2">
      <c r="A120" s="3" t="s">
        <v>225</v>
      </c>
      <c r="B120" s="3" t="s">
        <v>364</v>
      </c>
      <c r="C120" s="3" t="s">
        <v>47</v>
      </c>
      <c r="D120" s="3" t="s">
        <v>378</v>
      </c>
      <c r="E120" s="3" t="s">
        <v>379</v>
      </c>
      <c r="F120" s="3" t="s">
        <v>380</v>
      </c>
      <c r="G120" s="3" t="s">
        <v>368</v>
      </c>
      <c r="H120" s="3" t="s">
        <v>365</v>
      </c>
      <c r="I120" s="3" t="s">
        <v>368</v>
      </c>
      <c r="J120" s="3" t="s">
        <v>366</v>
      </c>
      <c r="K120" s="4">
        <v>401</v>
      </c>
      <c r="L120" s="4">
        <v>29</v>
      </c>
      <c r="M120" s="4">
        <v>18</v>
      </c>
      <c r="N120" s="4">
        <v>1</v>
      </c>
      <c r="O120" s="4">
        <v>0</v>
      </c>
      <c r="P120" s="4">
        <f t="shared" si="5"/>
        <v>21.105263157894736</v>
      </c>
    </row>
    <row r="121" spans="1:16" x14ac:dyDescent="0.2">
      <c r="A121" s="3" t="s">
        <v>225</v>
      </c>
      <c r="B121" s="3" t="s">
        <v>364</v>
      </c>
      <c r="C121" s="3" t="s">
        <v>28</v>
      </c>
      <c r="D121" s="3" t="s">
        <v>381</v>
      </c>
      <c r="E121" s="3" t="s">
        <v>382</v>
      </c>
      <c r="F121" s="3" t="s">
        <v>373</v>
      </c>
      <c r="G121" s="3" t="s">
        <v>368</v>
      </c>
      <c r="H121" s="3" t="s">
        <v>365</v>
      </c>
      <c r="I121" s="3" t="s">
        <v>368</v>
      </c>
      <c r="J121" s="3" t="s">
        <v>366</v>
      </c>
      <c r="K121" s="4">
        <v>153</v>
      </c>
      <c r="L121" s="4">
        <v>3</v>
      </c>
      <c r="M121" s="4">
        <v>8</v>
      </c>
      <c r="N121" s="4">
        <v>0</v>
      </c>
      <c r="O121" s="4">
        <v>0</v>
      </c>
      <c r="P121" s="4">
        <f t="shared" si="5"/>
        <v>19.125</v>
      </c>
    </row>
    <row r="122" spans="1:16" x14ac:dyDescent="0.2">
      <c r="A122" s="3" t="s">
        <v>225</v>
      </c>
      <c r="B122" s="3" t="s">
        <v>364</v>
      </c>
      <c r="C122" s="3" t="s">
        <v>28</v>
      </c>
      <c r="D122" s="3" t="s">
        <v>383</v>
      </c>
      <c r="E122" s="3" t="s">
        <v>384</v>
      </c>
      <c r="F122" s="3" t="s">
        <v>362</v>
      </c>
      <c r="G122" s="3" t="s">
        <v>363</v>
      </c>
      <c r="H122" s="3" t="s">
        <v>365</v>
      </c>
      <c r="I122" s="3" t="s">
        <v>368</v>
      </c>
      <c r="J122" s="3" t="s">
        <v>366</v>
      </c>
      <c r="K122" s="4">
        <v>81</v>
      </c>
      <c r="L122" s="4">
        <v>2</v>
      </c>
      <c r="M122" s="4">
        <v>5</v>
      </c>
      <c r="N122" s="4">
        <v>0</v>
      </c>
      <c r="O122" s="4">
        <v>0</v>
      </c>
      <c r="P122" s="4">
        <f t="shared" si="5"/>
        <v>16.2</v>
      </c>
    </row>
    <row r="123" spans="1:16" x14ac:dyDescent="0.2">
      <c r="A123" s="3" t="s">
        <v>225</v>
      </c>
      <c r="B123" s="3" t="s">
        <v>364</v>
      </c>
      <c r="C123" s="3" t="s">
        <v>24</v>
      </c>
      <c r="D123" s="3" t="s">
        <v>385</v>
      </c>
      <c r="E123" s="3" t="s">
        <v>386</v>
      </c>
      <c r="F123" s="3" t="s">
        <v>258</v>
      </c>
      <c r="G123" s="3" t="s">
        <v>230</v>
      </c>
      <c r="H123" s="3" t="s">
        <v>256</v>
      </c>
      <c r="I123" s="3" t="s">
        <v>230</v>
      </c>
      <c r="J123" s="3" t="s">
        <v>257</v>
      </c>
      <c r="K123" s="4">
        <v>820</v>
      </c>
      <c r="L123" s="4">
        <v>1</v>
      </c>
      <c r="M123" s="4">
        <v>33</v>
      </c>
      <c r="N123" s="4">
        <v>0</v>
      </c>
      <c r="O123" s="4">
        <v>0</v>
      </c>
      <c r="P123" s="4">
        <f t="shared" si="5"/>
        <v>24.848484848484848</v>
      </c>
    </row>
    <row r="124" spans="1:16" x14ac:dyDescent="0.2">
      <c r="A124" s="3" t="s">
        <v>387</v>
      </c>
      <c r="B124" s="3" t="s">
        <v>388</v>
      </c>
      <c r="C124" s="3" t="s">
        <v>18</v>
      </c>
      <c r="D124" s="3" t="s">
        <v>389</v>
      </c>
      <c r="E124" s="3" t="s">
        <v>390</v>
      </c>
      <c r="F124" s="3" t="s">
        <v>391</v>
      </c>
      <c r="G124" s="3" t="s">
        <v>392</v>
      </c>
      <c r="H124" s="3" t="s">
        <v>389</v>
      </c>
      <c r="I124" s="3" t="s">
        <v>392</v>
      </c>
      <c r="J124" s="3" t="s">
        <v>390</v>
      </c>
      <c r="K124" s="4">
        <v>0</v>
      </c>
      <c r="L124" s="4">
        <v>0</v>
      </c>
      <c r="M124" s="4">
        <v>0</v>
      </c>
      <c r="N124" s="4">
        <v>0</v>
      </c>
      <c r="O124" s="4">
        <v>97</v>
      </c>
      <c r="P124" s="4" t="s">
        <v>23</v>
      </c>
    </row>
    <row r="125" spans="1:16" x14ac:dyDescent="0.2">
      <c r="A125" s="3" t="s">
        <v>387</v>
      </c>
      <c r="B125" s="3" t="s">
        <v>388</v>
      </c>
      <c r="C125" s="3" t="s">
        <v>138</v>
      </c>
      <c r="D125" s="3" t="s">
        <v>393</v>
      </c>
      <c r="E125" s="3" t="s">
        <v>394</v>
      </c>
      <c r="F125" s="3" t="s">
        <v>395</v>
      </c>
      <c r="G125" s="3" t="s">
        <v>392</v>
      </c>
      <c r="H125" s="3" t="s">
        <v>389</v>
      </c>
      <c r="I125" s="3" t="s">
        <v>392</v>
      </c>
      <c r="J125" s="3" t="s">
        <v>390</v>
      </c>
      <c r="K125" s="4">
        <v>228</v>
      </c>
      <c r="L125" s="4">
        <v>2</v>
      </c>
      <c r="M125" s="4">
        <v>10</v>
      </c>
      <c r="N125" s="4">
        <v>0</v>
      </c>
      <c r="O125" s="4">
        <v>0</v>
      </c>
      <c r="P125" s="4">
        <f>K125/(M125+N125)</f>
        <v>22.8</v>
      </c>
    </row>
    <row r="126" spans="1:16" x14ac:dyDescent="0.2">
      <c r="A126" s="3" t="s">
        <v>387</v>
      </c>
      <c r="B126" s="3" t="s">
        <v>388</v>
      </c>
      <c r="C126" s="3" t="s">
        <v>24</v>
      </c>
      <c r="D126" s="3" t="s">
        <v>396</v>
      </c>
      <c r="E126" s="3" t="s">
        <v>397</v>
      </c>
      <c r="F126" s="3" t="s">
        <v>398</v>
      </c>
      <c r="G126" s="3" t="s">
        <v>392</v>
      </c>
      <c r="H126" s="3" t="s">
        <v>389</v>
      </c>
      <c r="I126" s="3" t="s">
        <v>392</v>
      </c>
      <c r="J126" s="3" t="s">
        <v>390</v>
      </c>
      <c r="K126" s="4">
        <v>1391</v>
      </c>
      <c r="L126" s="4">
        <v>6</v>
      </c>
      <c r="M126" s="4">
        <v>52</v>
      </c>
      <c r="N126" s="4">
        <v>0</v>
      </c>
      <c r="O126" s="4">
        <v>0</v>
      </c>
      <c r="P126" s="4">
        <f>K126/(M126+N126)</f>
        <v>26.75</v>
      </c>
    </row>
    <row r="127" spans="1:16" x14ac:dyDescent="0.2">
      <c r="A127" s="3" t="s">
        <v>387</v>
      </c>
      <c r="B127" s="3" t="s">
        <v>388</v>
      </c>
      <c r="C127" s="3" t="s">
        <v>18</v>
      </c>
      <c r="D127" s="3" t="s">
        <v>399</v>
      </c>
      <c r="E127" s="3" t="s">
        <v>400</v>
      </c>
      <c r="F127" s="3" t="s">
        <v>401</v>
      </c>
      <c r="G127" s="3" t="s">
        <v>402</v>
      </c>
      <c r="H127" s="3" t="s">
        <v>399</v>
      </c>
      <c r="I127" s="3" t="s">
        <v>402</v>
      </c>
      <c r="J127" s="3" t="s">
        <v>400</v>
      </c>
      <c r="K127" s="4">
        <v>0</v>
      </c>
      <c r="L127" s="4">
        <v>0</v>
      </c>
      <c r="M127" s="4">
        <v>0</v>
      </c>
      <c r="N127" s="4">
        <v>0</v>
      </c>
      <c r="O127" s="4">
        <v>75</v>
      </c>
      <c r="P127" s="4" t="s">
        <v>23</v>
      </c>
    </row>
    <row r="128" spans="1:16" x14ac:dyDescent="0.2">
      <c r="A128" s="3" t="s">
        <v>387</v>
      </c>
      <c r="B128" s="3" t="s">
        <v>388</v>
      </c>
      <c r="C128" s="3" t="s">
        <v>74</v>
      </c>
      <c r="D128" s="3" t="s">
        <v>403</v>
      </c>
      <c r="E128" s="3" t="s">
        <v>65</v>
      </c>
      <c r="F128" s="3" t="s">
        <v>401</v>
      </c>
      <c r="G128" s="3" t="s">
        <v>402</v>
      </c>
      <c r="H128" s="3" t="s">
        <v>399</v>
      </c>
      <c r="I128" s="3" t="s">
        <v>402</v>
      </c>
      <c r="J128" s="3" t="s">
        <v>400</v>
      </c>
      <c r="K128" s="4">
        <v>92</v>
      </c>
      <c r="L128" s="4">
        <v>10</v>
      </c>
      <c r="M128" s="4">
        <v>5</v>
      </c>
      <c r="N128" s="4">
        <v>0</v>
      </c>
      <c r="O128" s="4">
        <v>0</v>
      </c>
      <c r="P128" s="4">
        <f>K128/(M128+N128)</f>
        <v>18.399999999999999</v>
      </c>
    </row>
    <row r="129" spans="1:16" x14ac:dyDescent="0.2">
      <c r="A129" s="3" t="s">
        <v>387</v>
      </c>
      <c r="B129" s="3" t="s">
        <v>388</v>
      </c>
      <c r="C129" s="3" t="s">
        <v>81</v>
      </c>
      <c r="D129" s="3" t="s">
        <v>404</v>
      </c>
      <c r="E129" s="3" t="s">
        <v>400</v>
      </c>
      <c r="F129" s="3" t="s">
        <v>401</v>
      </c>
      <c r="G129" s="3" t="s">
        <v>402</v>
      </c>
      <c r="H129" s="3" t="s">
        <v>399</v>
      </c>
      <c r="I129" s="3" t="s">
        <v>402</v>
      </c>
      <c r="J129" s="3" t="s">
        <v>400</v>
      </c>
      <c r="K129" s="4">
        <v>715</v>
      </c>
      <c r="L129" s="4">
        <v>15</v>
      </c>
      <c r="M129" s="4">
        <v>33</v>
      </c>
      <c r="N129" s="4">
        <v>2</v>
      </c>
      <c r="O129" s="4">
        <v>0</v>
      </c>
      <c r="P129" s="4">
        <f>K129/(M129+N129)</f>
        <v>20.428571428571427</v>
      </c>
    </row>
    <row r="130" spans="1:16" x14ac:dyDescent="0.2">
      <c r="A130" s="3" t="s">
        <v>387</v>
      </c>
      <c r="B130" s="3" t="s">
        <v>388</v>
      </c>
      <c r="C130" s="3" t="s">
        <v>81</v>
      </c>
      <c r="D130" s="3" t="s">
        <v>405</v>
      </c>
      <c r="E130" s="3" t="s">
        <v>406</v>
      </c>
      <c r="F130" s="3" t="s">
        <v>407</v>
      </c>
      <c r="G130" s="3" t="s">
        <v>402</v>
      </c>
      <c r="H130" s="3" t="s">
        <v>399</v>
      </c>
      <c r="I130" s="3" t="s">
        <v>402</v>
      </c>
      <c r="J130" s="3" t="s">
        <v>400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 t="s">
        <v>23</v>
      </c>
    </row>
    <row r="131" spans="1:16" x14ac:dyDescent="0.2">
      <c r="A131" s="3" t="s">
        <v>387</v>
      </c>
      <c r="B131" s="3" t="s">
        <v>388</v>
      </c>
      <c r="C131" s="3" t="s">
        <v>18</v>
      </c>
      <c r="D131" s="3" t="s">
        <v>408</v>
      </c>
      <c r="E131" s="3" t="s">
        <v>409</v>
      </c>
      <c r="F131" s="3" t="s">
        <v>410</v>
      </c>
      <c r="G131" s="3" t="s">
        <v>410</v>
      </c>
      <c r="H131" s="3" t="s">
        <v>408</v>
      </c>
      <c r="I131" s="3" t="s">
        <v>410</v>
      </c>
      <c r="J131" s="3" t="s">
        <v>409</v>
      </c>
      <c r="K131" s="4">
        <v>0</v>
      </c>
      <c r="L131" s="4">
        <v>0</v>
      </c>
      <c r="M131" s="4">
        <v>0</v>
      </c>
      <c r="N131" s="4">
        <v>0</v>
      </c>
      <c r="O131" s="4">
        <v>32</v>
      </c>
      <c r="P131" s="4" t="s">
        <v>23</v>
      </c>
    </row>
    <row r="132" spans="1:16" x14ac:dyDescent="0.2">
      <c r="A132" s="3" t="s">
        <v>387</v>
      </c>
      <c r="B132" s="3" t="s">
        <v>388</v>
      </c>
      <c r="C132" s="3" t="s">
        <v>96</v>
      </c>
      <c r="D132" s="3" t="s">
        <v>411</v>
      </c>
      <c r="E132" s="3" t="s">
        <v>412</v>
      </c>
      <c r="F132" s="3" t="s">
        <v>410</v>
      </c>
      <c r="G132" s="3" t="s">
        <v>410</v>
      </c>
      <c r="H132" s="3" t="s">
        <v>408</v>
      </c>
      <c r="I132" s="3" t="s">
        <v>410</v>
      </c>
      <c r="J132" s="3" t="s">
        <v>409</v>
      </c>
      <c r="K132" s="4">
        <v>163</v>
      </c>
      <c r="L132" s="4">
        <v>34</v>
      </c>
      <c r="M132" s="4">
        <v>10</v>
      </c>
      <c r="N132" s="4">
        <v>0</v>
      </c>
      <c r="O132" s="4">
        <v>0</v>
      </c>
      <c r="P132" s="4">
        <f>K132/(M132+N132)</f>
        <v>16.3</v>
      </c>
    </row>
    <row r="133" spans="1:16" x14ac:dyDescent="0.2">
      <c r="A133" s="3" t="s">
        <v>387</v>
      </c>
      <c r="B133" s="3" t="s">
        <v>388</v>
      </c>
      <c r="C133" s="3" t="s">
        <v>297</v>
      </c>
      <c r="D133" s="3" t="s">
        <v>413</v>
      </c>
      <c r="E133" s="3" t="s">
        <v>409</v>
      </c>
      <c r="F133" s="3" t="s">
        <v>410</v>
      </c>
      <c r="G133" s="3" t="s">
        <v>410</v>
      </c>
      <c r="H133" s="3" t="s">
        <v>408</v>
      </c>
      <c r="I133" s="3" t="s">
        <v>410</v>
      </c>
      <c r="J133" s="3" t="s">
        <v>409</v>
      </c>
      <c r="K133" s="4">
        <v>149</v>
      </c>
      <c r="L133" s="4">
        <v>1</v>
      </c>
      <c r="M133" s="4">
        <v>8</v>
      </c>
      <c r="N133" s="4">
        <v>1</v>
      </c>
      <c r="O133" s="4">
        <v>0</v>
      </c>
      <c r="P133" s="4">
        <f>K133/(M133+N133)</f>
        <v>16.555555555555557</v>
      </c>
    </row>
    <row r="134" spans="1:16" x14ac:dyDescent="0.2">
      <c r="A134" s="3" t="s">
        <v>387</v>
      </c>
      <c r="B134" s="3" t="s">
        <v>388</v>
      </c>
      <c r="C134" s="3" t="s">
        <v>18</v>
      </c>
      <c r="D134" s="3" t="s">
        <v>414</v>
      </c>
      <c r="E134" s="3" t="s">
        <v>415</v>
      </c>
      <c r="F134" s="3" t="s">
        <v>416</v>
      </c>
      <c r="G134" s="3" t="s">
        <v>410</v>
      </c>
      <c r="H134" s="3" t="s">
        <v>414</v>
      </c>
      <c r="I134" s="3" t="s">
        <v>410</v>
      </c>
      <c r="J134" s="3" t="s">
        <v>415</v>
      </c>
      <c r="K134" s="4">
        <v>0</v>
      </c>
      <c r="L134" s="4">
        <v>0</v>
      </c>
      <c r="M134" s="4">
        <v>0</v>
      </c>
      <c r="N134" s="4">
        <v>0</v>
      </c>
      <c r="O134" s="4">
        <v>92</v>
      </c>
      <c r="P134" s="4" t="s">
        <v>23</v>
      </c>
    </row>
    <row r="135" spans="1:16" x14ac:dyDescent="0.2">
      <c r="A135" s="3" t="s">
        <v>387</v>
      </c>
      <c r="B135" s="3" t="s">
        <v>388</v>
      </c>
      <c r="C135" s="3" t="s">
        <v>74</v>
      </c>
      <c r="D135" s="3" t="s">
        <v>417</v>
      </c>
      <c r="E135" s="3" t="s">
        <v>418</v>
      </c>
      <c r="F135" s="3" t="s">
        <v>419</v>
      </c>
      <c r="G135" s="3" t="s">
        <v>410</v>
      </c>
      <c r="H135" s="3" t="s">
        <v>414</v>
      </c>
      <c r="I135" s="3" t="s">
        <v>410</v>
      </c>
      <c r="J135" s="3" t="s">
        <v>415</v>
      </c>
      <c r="K135" s="4">
        <v>187</v>
      </c>
      <c r="L135" s="4">
        <v>34</v>
      </c>
      <c r="M135" s="4">
        <v>10</v>
      </c>
      <c r="N135" s="4">
        <v>0</v>
      </c>
      <c r="O135" s="4">
        <v>0</v>
      </c>
      <c r="P135" s="4">
        <f>K135/(M135+N135)</f>
        <v>18.7</v>
      </c>
    </row>
    <row r="136" spans="1:16" x14ac:dyDescent="0.2">
      <c r="A136" s="3" t="s">
        <v>387</v>
      </c>
      <c r="B136" s="3" t="s">
        <v>388</v>
      </c>
      <c r="C136" s="3" t="s">
        <v>180</v>
      </c>
      <c r="D136" s="3" t="s">
        <v>420</v>
      </c>
      <c r="E136" s="3" t="s">
        <v>415</v>
      </c>
      <c r="F136" s="3" t="s">
        <v>416</v>
      </c>
      <c r="G136" s="3" t="s">
        <v>410</v>
      </c>
      <c r="H136" s="3" t="s">
        <v>414</v>
      </c>
      <c r="I136" s="3" t="s">
        <v>410</v>
      </c>
      <c r="J136" s="3" t="s">
        <v>415</v>
      </c>
      <c r="K136" s="4">
        <v>754</v>
      </c>
      <c r="L136" s="4">
        <v>19</v>
      </c>
      <c r="M136" s="4">
        <v>36</v>
      </c>
      <c r="N136" s="4">
        <v>0</v>
      </c>
      <c r="O136" s="4">
        <v>0</v>
      </c>
      <c r="P136" s="4">
        <f>K136/(M136+N136)</f>
        <v>20.944444444444443</v>
      </c>
    </row>
    <row r="137" spans="1:16" x14ac:dyDescent="0.2">
      <c r="A137" s="3" t="s">
        <v>387</v>
      </c>
      <c r="B137" s="3" t="s">
        <v>388</v>
      </c>
      <c r="C137" s="3" t="s">
        <v>18</v>
      </c>
      <c r="D137" s="3" t="s">
        <v>421</v>
      </c>
      <c r="E137" s="3" t="s">
        <v>422</v>
      </c>
      <c r="F137" s="3" t="s">
        <v>423</v>
      </c>
      <c r="G137" s="3" t="s">
        <v>392</v>
      </c>
      <c r="H137" s="3" t="s">
        <v>421</v>
      </c>
      <c r="I137" s="3" t="s">
        <v>392</v>
      </c>
      <c r="J137" s="3" t="s">
        <v>422</v>
      </c>
      <c r="K137" s="4">
        <v>0</v>
      </c>
      <c r="L137" s="4">
        <v>0</v>
      </c>
      <c r="M137" s="4">
        <v>0</v>
      </c>
      <c r="N137" s="4">
        <v>0</v>
      </c>
      <c r="O137" s="4">
        <v>51</v>
      </c>
      <c r="P137" s="4" t="s">
        <v>23</v>
      </c>
    </row>
    <row r="138" spans="1:16" x14ac:dyDescent="0.2">
      <c r="A138" s="3" t="s">
        <v>387</v>
      </c>
      <c r="B138" s="3" t="s">
        <v>388</v>
      </c>
      <c r="C138" s="3" t="s">
        <v>424</v>
      </c>
      <c r="D138" s="3" t="s">
        <v>425</v>
      </c>
      <c r="E138" s="3" t="s">
        <v>422</v>
      </c>
      <c r="F138" s="3" t="s">
        <v>423</v>
      </c>
      <c r="G138" s="3" t="s">
        <v>392</v>
      </c>
      <c r="H138" s="3" t="s">
        <v>421</v>
      </c>
      <c r="I138" s="3" t="s">
        <v>392</v>
      </c>
      <c r="J138" s="3" t="s">
        <v>422</v>
      </c>
      <c r="K138" s="4">
        <v>179</v>
      </c>
      <c r="L138" s="4">
        <v>25</v>
      </c>
      <c r="M138" s="4">
        <v>10</v>
      </c>
      <c r="N138" s="4">
        <v>0</v>
      </c>
      <c r="O138" s="4">
        <v>0</v>
      </c>
      <c r="P138" s="4">
        <f>K138/(M138+N138)</f>
        <v>17.899999999999999</v>
      </c>
    </row>
    <row r="139" spans="1:16" x14ac:dyDescent="0.2">
      <c r="A139" s="3" t="s">
        <v>387</v>
      </c>
      <c r="B139" s="3" t="s">
        <v>388</v>
      </c>
      <c r="C139" s="3" t="s">
        <v>96</v>
      </c>
      <c r="D139" s="3" t="s">
        <v>426</v>
      </c>
      <c r="E139" s="3" t="s">
        <v>427</v>
      </c>
      <c r="F139" s="3" t="s">
        <v>428</v>
      </c>
      <c r="G139" s="3" t="s">
        <v>402</v>
      </c>
      <c r="H139" s="3" t="s">
        <v>421</v>
      </c>
      <c r="I139" s="3" t="s">
        <v>392</v>
      </c>
      <c r="J139" s="3" t="s">
        <v>422</v>
      </c>
      <c r="K139" s="4">
        <v>236</v>
      </c>
      <c r="L139" s="4">
        <v>19</v>
      </c>
      <c r="M139" s="4">
        <v>10</v>
      </c>
      <c r="N139" s="4">
        <v>3</v>
      </c>
      <c r="O139" s="4">
        <v>0</v>
      </c>
      <c r="P139" s="4">
        <f>K139/(M139+N139)</f>
        <v>18.153846153846153</v>
      </c>
    </row>
    <row r="140" spans="1:16" x14ac:dyDescent="0.2">
      <c r="A140" s="3" t="s">
        <v>387</v>
      </c>
      <c r="B140" s="3" t="s">
        <v>388</v>
      </c>
      <c r="C140" s="3" t="s">
        <v>28</v>
      </c>
      <c r="D140" s="3" t="s">
        <v>429</v>
      </c>
      <c r="E140" s="3" t="s">
        <v>430</v>
      </c>
      <c r="F140" s="3" t="s">
        <v>431</v>
      </c>
      <c r="G140" s="3" t="s">
        <v>392</v>
      </c>
      <c r="H140" s="3" t="s">
        <v>421</v>
      </c>
      <c r="I140" s="3" t="s">
        <v>392</v>
      </c>
      <c r="J140" s="3" t="s">
        <v>422</v>
      </c>
      <c r="K140" s="4">
        <v>189</v>
      </c>
      <c r="L140" s="4">
        <v>11</v>
      </c>
      <c r="M140" s="4">
        <v>9</v>
      </c>
      <c r="N140" s="4">
        <v>0</v>
      </c>
      <c r="O140" s="4">
        <v>0</v>
      </c>
      <c r="P140" s="4">
        <f>K140/(M140+N140)</f>
        <v>21</v>
      </c>
    </row>
    <row r="141" spans="1:16" x14ac:dyDescent="0.2">
      <c r="A141" s="3" t="s">
        <v>387</v>
      </c>
      <c r="B141" s="3" t="s">
        <v>388</v>
      </c>
      <c r="C141" s="3" t="s">
        <v>18</v>
      </c>
      <c r="D141" s="3" t="s">
        <v>432</v>
      </c>
      <c r="E141" s="3" t="s">
        <v>433</v>
      </c>
      <c r="F141" s="3" t="s">
        <v>434</v>
      </c>
      <c r="G141" s="3" t="s">
        <v>410</v>
      </c>
      <c r="H141" s="3" t="s">
        <v>432</v>
      </c>
      <c r="I141" s="3" t="s">
        <v>410</v>
      </c>
      <c r="J141" s="3" t="s">
        <v>433</v>
      </c>
      <c r="K141" s="4">
        <v>0</v>
      </c>
      <c r="L141" s="4">
        <v>0</v>
      </c>
      <c r="M141" s="4">
        <v>0</v>
      </c>
      <c r="N141" s="4">
        <v>0</v>
      </c>
      <c r="O141" s="4">
        <v>75</v>
      </c>
      <c r="P141" s="4" t="s">
        <v>23</v>
      </c>
    </row>
    <row r="142" spans="1:16" x14ac:dyDescent="0.2">
      <c r="A142" s="3" t="s">
        <v>387</v>
      </c>
      <c r="B142" s="3" t="s">
        <v>388</v>
      </c>
      <c r="C142" s="3" t="s">
        <v>138</v>
      </c>
      <c r="D142" s="3" t="s">
        <v>435</v>
      </c>
      <c r="E142" s="3" t="s">
        <v>436</v>
      </c>
      <c r="F142" s="3" t="s">
        <v>437</v>
      </c>
      <c r="G142" s="3" t="s">
        <v>410</v>
      </c>
      <c r="H142" s="3" t="s">
        <v>432</v>
      </c>
      <c r="I142" s="3" t="s">
        <v>410</v>
      </c>
      <c r="J142" s="3" t="s">
        <v>433</v>
      </c>
      <c r="K142" s="4">
        <v>534</v>
      </c>
      <c r="L142" s="4">
        <v>9</v>
      </c>
      <c r="M142" s="4">
        <v>22</v>
      </c>
      <c r="N142" s="4">
        <v>0</v>
      </c>
      <c r="O142" s="4">
        <v>0</v>
      </c>
      <c r="P142" s="4">
        <f t="shared" ref="P142:P156" si="6">K142/(M142+N142)</f>
        <v>24.272727272727273</v>
      </c>
    </row>
    <row r="143" spans="1:16" x14ac:dyDescent="0.2">
      <c r="A143" s="3" t="s">
        <v>387</v>
      </c>
      <c r="B143" s="3" t="s">
        <v>388</v>
      </c>
      <c r="C143" s="3" t="s">
        <v>40</v>
      </c>
      <c r="D143" s="3" t="s">
        <v>438</v>
      </c>
      <c r="E143" s="3" t="s">
        <v>439</v>
      </c>
      <c r="F143" s="3" t="s">
        <v>440</v>
      </c>
      <c r="G143" s="3" t="s">
        <v>410</v>
      </c>
      <c r="H143" s="3" t="s">
        <v>432</v>
      </c>
      <c r="I143" s="3" t="s">
        <v>410</v>
      </c>
      <c r="J143" s="3" t="s">
        <v>433</v>
      </c>
      <c r="K143" s="4">
        <v>571</v>
      </c>
      <c r="L143" s="4">
        <v>17</v>
      </c>
      <c r="M143" s="4">
        <v>25</v>
      </c>
      <c r="N143" s="4">
        <v>0</v>
      </c>
      <c r="O143" s="4">
        <v>0</v>
      </c>
      <c r="P143" s="4">
        <f t="shared" si="6"/>
        <v>22.84</v>
      </c>
    </row>
    <row r="144" spans="1:16" x14ac:dyDescent="0.2">
      <c r="A144" s="3" t="s">
        <v>387</v>
      </c>
      <c r="B144" s="3" t="s">
        <v>388</v>
      </c>
      <c r="C144" s="3" t="s">
        <v>138</v>
      </c>
      <c r="D144" s="3" t="s">
        <v>441</v>
      </c>
      <c r="E144" s="3" t="s">
        <v>442</v>
      </c>
      <c r="F144" s="3" t="s">
        <v>443</v>
      </c>
      <c r="G144" s="3" t="s">
        <v>410</v>
      </c>
      <c r="H144" s="3" t="s">
        <v>441</v>
      </c>
      <c r="I144" s="3" t="s">
        <v>410</v>
      </c>
      <c r="J144" s="3" t="s">
        <v>442</v>
      </c>
      <c r="K144" s="4">
        <v>826</v>
      </c>
      <c r="L144" s="4">
        <v>1</v>
      </c>
      <c r="M144" s="4">
        <v>36</v>
      </c>
      <c r="N144" s="4">
        <v>0</v>
      </c>
      <c r="O144" s="4">
        <v>60</v>
      </c>
      <c r="P144" s="4">
        <f t="shared" si="6"/>
        <v>22.944444444444443</v>
      </c>
    </row>
    <row r="145" spans="1:16" x14ac:dyDescent="0.2">
      <c r="A145" s="3" t="s">
        <v>387</v>
      </c>
      <c r="B145" s="3" t="s">
        <v>388</v>
      </c>
      <c r="C145" s="3" t="s">
        <v>138</v>
      </c>
      <c r="D145" s="3" t="s">
        <v>444</v>
      </c>
      <c r="E145" s="3" t="s">
        <v>445</v>
      </c>
      <c r="F145" s="3" t="s">
        <v>446</v>
      </c>
      <c r="G145" s="3" t="s">
        <v>447</v>
      </c>
      <c r="H145" s="3" t="s">
        <v>441</v>
      </c>
      <c r="I145" s="3" t="s">
        <v>410</v>
      </c>
      <c r="J145" s="3" t="s">
        <v>442</v>
      </c>
      <c r="K145" s="4">
        <v>121</v>
      </c>
      <c r="L145" s="4">
        <v>1</v>
      </c>
      <c r="M145" s="4">
        <v>6</v>
      </c>
      <c r="N145" s="4">
        <v>3</v>
      </c>
      <c r="O145" s="4">
        <v>0</v>
      </c>
      <c r="P145" s="4">
        <f t="shared" si="6"/>
        <v>13.444444444444445</v>
      </c>
    </row>
    <row r="146" spans="1:16" x14ac:dyDescent="0.2">
      <c r="A146" s="3" t="s">
        <v>387</v>
      </c>
      <c r="B146" s="3" t="s">
        <v>388</v>
      </c>
      <c r="C146" s="3" t="s">
        <v>138</v>
      </c>
      <c r="D146" s="3" t="s">
        <v>448</v>
      </c>
      <c r="E146" s="3" t="s">
        <v>394</v>
      </c>
      <c r="F146" s="3" t="s">
        <v>449</v>
      </c>
      <c r="G146" s="3" t="s">
        <v>402</v>
      </c>
      <c r="H146" s="3" t="s">
        <v>448</v>
      </c>
      <c r="I146" s="3" t="s">
        <v>402</v>
      </c>
      <c r="J146" s="3" t="s">
        <v>394</v>
      </c>
      <c r="K146" s="4">
        <v>1320</v>
      </c>
      <c r="L146" s="4">
        <v>0</v>
      </c>
      <c r="M146" s="4">
        <v>57</v>
      </c>
      <c r="N146" s="4">
        <v>0</v>
      </c>
      <c r="O146" s="4">
        <v>88</v>
      </c>
      <c r="P146" s="4">
        <f t="shared" si="6"/>
        <v>23.157894736842106</v>
      </c>
    </row>
    <row r="147" spans="1:16" x14ac:dyDescent="0.2">
      <c r="A147" s="3" t="s">
        <v>387</v>
      </c>
      <c r="B147" s="3" t="s">
        <v>388</v>
      </c>
      <c r="C147" s="3" t="s">
        <v>24</v>
      </c>
      <c r="D147" s="3" t="s">
        <v>450</v>
      </c>
      <c r="E147" s="3" t="s">
        <v>451</v>
      </c>
      <c r="F147" s="3" t="s">
        <v>452</v>
      </c>
      <c r="G147" s="3" t="s">
        <v>410</v>
      </c>
      <c r="H147" s="3" t="s">
        <v>450</v>
      </c>
      <c r="I147" s="3" t="s">
        <v>410</v>
      </c>
      <c r="J147" s="3" t="s">
        <v>451</v>
      </c>
      <c r="K147" s="4">
        <v>818</v>
      </c>
      <c r="L147" s="4">
        <v>1</v>
      </c>
      <c r="M147" s="4">
        <v>34</v>
      </c>
      <c r="N147" s="4">
        <v>0</v>
      </c>
      <c r="O147" s="4">
        <v>51</v>
      </c>
      <c r="P147" s="4">
        <f t="shared" si="6"/>
        <v>24.058823529411764</v>
      </c>
    </row>
    <row r="148" spans="1:16" x14ac:dyDescent="0.2">
      <c r="A148" s="3" t="s">
        <v>387</v>
      </c>
      <c r="B148" s="3" t="s">
        <v>388</v>
      </c>
      <c r="C148" s="3" t="s">
        <v>47</v>
      </c>
      <c r="D148" s="3" t="s">
        <v>453</v>
      </c>
      <c r="E148" s="3" t="s">
        <v>454</v>
      </c>
      <c r="F148" s="3" t="s">
        <v>455</v>
      </c>
      <c r="G148" s="3" t="s">
        <v>447</v>
      </c>
      <c r="H148" s="3" t="s">
        <v>453</v>
      </c>
      <c r="I148" s="3" t="s">
        <v>447</v>
      </c>
      <c r="J148" s="3" t="s">
        <v>454</v>
      </c>
      <c r="K148" s="4">
        <v>778</v>
      </c>
      <c r="L148" s="4">
        <v>51</v>
      </c>
      <c r="M148" s="4">
        <v>36</v>
      </c>
      <c r="N148" s="4">
        <v>0</v>
      </c>
      <c r="O148" s="4">
        <v>59</v>
      </c>
      <c r="P148" s="4">
        <f t="shared" si="6"/>
        <v>21.611111111111111</v>
      </c>
    </row>
    <row r="149" spans="1:16" x14ac:dyDescent="0.2">
      <c r="A149" s="3" t="s">
        <v>387</v>
      </c>
      <c r="B149" s="3" t="s">
        <v>388</v>
      </c>
      <c r="C149" s="3" t="s">
        <v>47</v>
      </c>
      <c r="D149" s="3" t="s">
        <v>456</v>
      </c>
      <c r="E149" s="3" t="s">
        <v>457</v>
      </c>
      <c r="F149" s="3" t="s">
        <v>455</v>
      </c>
      <c r="G149" s="3" t="s">
        <v>447</v>
      </c>
      <c r="H149" s="3" t="s">
        <v>453</v>
      </c>
      <c r="I149" s="3" t="s">
        <v>447</v>
      </c>
      <c r="J149" s="3" t="s">
        <v>454</v>
      </c>
      <c r="K149" s="4">
        <v>24</v>
      </c>
      <c r="L149" s="4">
        <v>0</v>
      </c>
      <c r="M149" s="4">
        <v>1</v>
      </c>
      <c r="N149" s="4">
        <v>0</v>
      </c>
      <c r="O149" s="4">
        <v>0</v>
      </c>
      <c r="P149" s="4">
        <f t="shared" si="6"/>
        <v>24</v>
      </c>
    </row>
    <row r="150" spans="1:16" x14ac:dyDescent="0.2">
      <c r="A150" s="3" t="s">
        <v>387</v>
      </c>
      <c r="B150" s="3" t="s">
        <v>388</v>
      </c>
      <c r="C150" s="3" t="s">
        <v>74</v>
      </c>
      <c r="D150" s="3" t="s">
        <v>458</v>
      </c>
      <c r="E150" s="3" t="s">
        <v>65</v>
      </c>
      <c r="F150" s="3" t="s">
        <v>459</v>
      </c>
      <c r="G150" s="3" t="s">
        <v>460</v>
      </c>
      <c r="H150" s="3" t="s">
        <v>458</v>
      </c>
      <c r="I150" s="3" t="s">
        <v>460</v>
      </c>
      <c r="J150" s="3" t="s">
        <v>65</v>
      </c>
      <c r="K150" s="4">
        <v>403</v>
      </c>
      <c r="L150" s="4">
        <v>37</v>
      </c>
      <c r="M150" s="4">
        <v>19</v>
      </c>
      <c r="N150" s="4">
        <v>0</v>
      </c>
      <c r="O150" s="4">
        <v>58</v>
      </c>
      <c r="P150" s="4">
        <f t="shared" si="6"/>
        <v>21.210526315789473</v>
      </c>
    </row>
    <row r="151" spans="1:16" x14ac:dyDescent="0.2">
      <c r="A151" s="3" t="s">
        <v>387</v>
      </c>
      <c r="B151" s="3" t="s">
        <v>388</v>
      </c>
      <c r="C151" s="3" t="s">
        <v>74</v>
      </c>
      <c r="D151" s="3" t="s">
        <v>461</v>
      </c>
      <c r="E151" s="3" t="s">
        <v>65</v>
      </c>
      <c r="F151" s="3" t="s">
        <v>462</v>
      </c>
      <c r="G151" s="3" t="s">
        <v>392</v>
      </c>
      <c r="H151" s="3" t="s">
        <v>458</v>
      </c>
      <c r="I151" s="3" t="s">
        <v>460</v>
      </c>
      <c r="J151" s="3" t="s">
        <v>65</v>
      </c>
      <c r="K151" s="4">
        <v>104</v>
      </c>
      <c r="L151" s="4">
        <v>7</v>
      </c>
      <c r="M151" s="4">
        <v>5</v>
      </c>
      <c r="N151" s="4">
        <v>0</v>
      </c>
      <c r="O151" s="4">
        <v>0</v>
      </c>
      <c r="P151" s="4">
        <f t="shared" si="6"/>
        <v>20.8</v>
      </c>
    </row>
    <row r="152" spans="1:16" x14ac:dyDescent="0.2">
      <c r="A152" s="3" t="s">
        <v>387</v>
      </c>
      <c r="B152" s="3" t="s">
        <v>388</v>
      </c>
      <c r="C152" s="3" t="s">
        <v>74</v>
      </c>
      <c r="D152" s="3" t="s">
        <v>463</v>
      </c>
      <c r="E152" s="3" t="s">
        <v>65</v>
      </c>
      <c r="F152" s="3" t="s">
        <v>464</v>
      </c>
      <c r="G152" s="3" t="s">
        <v>410</v>
      </c>
      <c r="H152" s="3" t="s">
        <v>458</v>
      </c>
      <c r="I152" s="3" t="s">
        <v>460</v>
      </c>
      <c r="J152" s="3" t="s">
        <v>65</v>
      </c>
      <c r="K152" s="4">
        <v>166</v>
      </c>
      <c r="L152" s="4">
        <v>15</v>
      </c>
      <c r="M152" s="4">
        <v>9</v>
      </c>
      <c r="N152" s="4">
        <v>0</v>
      </c>
      <c r="O152" s="4">
        <v>0</v>
      </c>
      <c r="P152" s="4">
        <f t="shared" si="6"/>
        <v>18.444444444444443</v>
      </c>
    </row>
    <row r="153" spans="1:16" x14ac:dyDescent="0.2">
      <c r="A153" s="3" t="s">
        <v>387</v>
      </c>
      <c r="B153" s="3" t="s">
        <v>388</v>
      </c>
      <c r="C153" s="3" t="s">
        <v>74</v>
      </c>
      <c r="D153" s="3" t="s">
        <v>465</v>
      </c>
      <c r="E153" s="3" t="s">
        <v>466</v>
      </c>
      <c r="F153" s="3" t="s">
        <v>467</v>
      </c>
      <c r="G153" s="3" t="s">
        <v>410</v>
      </c>
      <c r="H153" s="3" t="s">
        <v>458</v>
      </c>
      <c r="I153" s="3" t="s">
        <v>460</v>
      </c>
      <c r="J153" s="3" t="s">
        <v>65</v>
      </c>
      <c r="K153" s="4">
        <v>11</v>
      </c>
      <c r="L153" s="4">
        <v>0</v>
      </c>
      <c r="M153" s="4">
        <v>1</v>
      </c>
      <c r="N153" s="4">
        <v>0</v>
      </c>
      <c r="O153" s="4">
        <v>0</v>
      </c>
      <c r="P153" s="4">
        <f t="shared" si="6"/>
        <v>11</v>
      </c>
    </row>
    <row r="154" spans="1:16" x14ac:dyDescent="0.2">
      <c r="A154" s="3" t="s">
        <v>387</v>
      </c>
      <c r="B154" s="3" t="s">
        <v>388</v>
      </c>
      <c r="C154" s="3" t="s">
        <v>74</v>
      </c>
      <c r="D154" s="3" t="s">
        <v>468</v>
      </c>
      <c r="E154" s="3" t="s">
        <v>469</v>
      </c>
      <c r="F154" s="3" t="s">
        <v>470</v>
      </c>
      <c r="G154" s="3" t="s">
        <v>460</v>
      </c>
      <c r="H154" s="3" t="s">
        <v>458</v>
      </c>
      <c r="I154" s="3" t="s">
        <v>460</v>
      </c>
      <c r="J154" s="3" t="s">
        <v>65</v>
      </c>
      <c r="K154" s="4">
        <v>23</v>
      </c>
      <c r="L154" s="4">
        <v>0</v>
      </c>
      <c r="M154" s="4">
        <v>1</v>
      </c>
      <c r="N154" s="4">
        <v>0</v>
      </c>
      <c r="O154" s="4">
        <v>0</v>
      </c>
      <c r="P154" s="4">
        <f t="shared" si="6"/>
        <v>23</v>
      </c>
    </row>
    <row r="155" spans="1:16" x14ac:dyDescent="0.2">
      <c r="A155" s="3" t="s">
        <v>387</v>
      </c>
      <c r="B155" s="3" t="s">
        <v>388</v>
      </c>
      <c r="C155" s="3" t="s">
        <v>151</v>
      </c>
      <c r="D155" s="3" t="s">
        <v>471</v>
      </c>
      <c r="E155" s="3" t="s">
        <v>472</v>
      </c>
      <c r="F155" s="3" t="s">
        <v>473</v>
      </c>
      <c r="G155" s="3" t="s">
        <v>410</v>
      </c>
      <c r="H155" s="3" t="s">
        <v>471</v>
      </c>
      <c r="I155" s="3" t="s">
        <v>410</v>
      </c>
      <c r="J155" s="3" t="s">
        <v>472</v>
      </c>
      <c r="K155" s="4">
        <v>547</v>
      </c>
      <c r="L155" s="4">
        <v>29</v>
      </c>
      <c r="M155" s="4">
        <v>23</v>
      </c>
      <c r="N155" s="4">
        <v>2</v>
      </c>
      <c r="O155" s="4">
        <v>38</v>
      </c>
      <c r="P155" s="4">
        <f t="shared" si="6"/>
        <v>21.88</v>
      </c>
    </row>
    <row r="156" spans="1:16" x14ac:dyDescent="0.2">
      <c r="A156" s="3" t="s">
        <v>387</v>
      </c>
      <c r="B156" s="3" t="s">
        <v>388</v>
      </c>
      <c r="C156" s="3" t="s">
        <v>28</v>
      </c>
      <c r="D156" s="3" t="s">
        <v>474</v>
      </c>
      <c r="E156" s="3" t="s">
        <v>475</v>
      </c>
      <c r="F156" s="3" t="s">
        <v>476</v>
      </c>
      <c r="G156" s="3" t="s">
        <v>410</v>
      </c>
      <c r="H156" s="3" t="s">
        <v>474</v>
      </c>
      <c r="I156" s="3" t="s">
        <v>410</v>
      </c>
      <c r="J156" s="3" t="s">
        <v>475</v>
      </c>
      <c r="K156" s="4">
        <v>563</v>
      </c>
      <c r="L156" s="4">
        <v>3</v>
      </c>
      <c r="M156" s="4">
        <v>24</v>
      </c>
      <c r="N156" s="4">
        <v>1</v>
      </c>
      <c r="O156" s="4">
        <v>47</v>
      </c>
      <c r="P156" s="4">
        <f t="shared" si="6"/>
        <v>22.52</v>
      </c>
    </row>
    <row r="157" spans="1:16" x14ac:dyDescent="0.2">
      <c r="A157" s="3" t="s">
        <v>387</v>
      </c>
      <c r="B157" s="3" t="s">
        <v>388</v>
      </c>
      <c r="C157" s="3" t="s">
        <v>28</v>
      </c>
      <c r="D157" s="3" t="s">
        <v>477</v>
      </c>
      <c r="E157" s="3" t="s">
        <v>478</v>
      </c>
      <c r="F157" s="3" t="s">
        <v>479</v>
      </c>
      <c r="G157" s="3" t="s">
        <v>410</v>
      </c>
      <c r="H157" s="3" t="s">
        <v>474</v>
      </c>
      <c r="I157" s="3" t="s">
        <v>410</v>
      </c>
      <c r="J157" s="3" t="s">
        <v>475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 t="s">
        <v>23</v>
      </c>
    </row>
    <row r="158" spans="1:16" x14ac:dyDescent="0.2">
      <c r="A158" s="3" t="s">
        <v>387</v>
      </c>
      <c r="B158" s="3" t="s">
        <v>388</v>
      </c>
      <c r="C158" s="3" t="s">
        <v>28</v>
      </c>
      <c r="D158" s="3" t="s">
        <v>480</v>
      </c>
      <c r="E158" s="3" t="s">
        <v>481</v>
      </c>
      <c r="F158" s="3" t="s">
        <v>482</v>
      </c>
      <c r="G158" s="3" t="s">
        <v>392</v>
      </c>
      <c r="H158" s="3" t="s">
        <v>480</v>
      </c>
      <c r="I158" s="3" t="s">
        <v>392</v>
      </c>
      <c r="J158" s="3" t="s">
        <v>481</v>
      </c>
      <c r="K158" s="4">
        <v>413</v>
      </c>
      <c r="L158" s="4">
        <v>2</v>
      </c>
      <c r="M158" s="4">
        <v>18</v>
      </c>
      <c r="N158" s="4">
        <v>1</v>
      </c>
      <c r="O158" s="4">
        <v>31</v>
      </c>
      <c r="P158" s="4">
        <f>K158/(M158+N158)</f>
        <v>21.736842105263158</v>
      </c>
    </row>
    <row r="159" spans="1:16" x14ac:dyDescent="0.2">
      <c r="A159" s="3" t="s">
        <v>387</v>
      </c>
      <c r="B159" s="3" t="s">
        <v>483</v>
      </c>
      <c r="C159" s="3" t="s">
        <v>18</v>
      </c>
      <c r="D159" s="3" t="s">
        <v>484</v>
      </c>
      <c r="E159" s="3" t="s">
        <v>485</v>
      </c>
      <c r="F159" s="3" t="s">
        <v>486</v>
      </c>
      <c r="G159" s="3" t="s">
        <v>487</v>
      </c>
      <c r="H159" s="3" t="s">
        <v>484</v>
      </c>
      <c r="I159" s="3" t="s">
        <v>487</v>
      </c>
      <c r="J159" s="3" t="s">
        <v>485</v>
      </c>
      <c r="K159" s="4">
        <v>0</v>
      </c>
      <c r="L159" s="4">
        <v>0</v>
      </c>
      <c r="M159" s="4">
        <v>0</v>
      </c>
      <c r="N159" s="4">
        <v>0</v>
      </c>
      <c r="O159" s="4">
        <v>49</v>
      </c>
      <c r="P159" s="4" t="s">
        <v>23</v>
      </c>
    </row>
    <row r="160" spans="1:16" x14ac:dyDescent="0.2">
      <c r="A160" s="3" t="s">
        <v>387</v>
      </c>
      <c r="B160" s="3" t="s">
        <v>483</v>
      </c>
      <c r="C160" s="3" t="s">
        <v>138</v>
      </c>
      <c r="D160" s="3" t="s">
        <v>488</v>
      </c>
      <c r="E160" s="3" t="s">
        <v>489</v>
      </c>
      <c r="F160" s="3" t="s">
        <v>490</v>
      </c>
      <c r="G160" s="3" t="s">
        <v>487</v>
      </c>
      <c r="H160" s="3" t="s">
        <v>484</v>
      </c>
      <c r="I160" s="3" t="s">
        <v>487</v>
      </c>
      <c r="J160" s="3" t="s">
        <v>485</v>
      </c>
      <c r="K160" s="4">
        <v>442</v>
      </c>
      <c r="L160" s="4">
        <v>0</v>
      </c>
      <c r="M160" s="4">
        <v>20</v>
      </c>
      <c r="N160" s="4">
        <v>0</v>
      </c>
      <c r="O160" s="4">
        <v>0</v>
      </c>
      <c r="P160" s="4">
        <f>K160/(M160+N160)</f>
        <v>22.1</v>
      </c>
    </row>
    <row r="161" spans="1:16" x14ac:dyDescent="0.2">
      <c r="A161" s="3" t="s">
        <v>387</v>
      </c>
      <c r="B161" s="3" t="s">
        <v>483</v>
      </c>
      <c r="C161" s="3" t="s">
        <v>292</v>
      </c>
      <c r="D161" s="3" t="s">
        <v>491</v>
      </c>
      <c r="E161" s="3" t="s">
        <v>492</v>
      </c>
      <c r="F161" s="3" t="s">
        <v>486</v>
      </c>
      <c r="G161" s="3" t="s">
        <v>487</v>
      </c>
      <c r="H161" s="3" t="s">
        <v>484</v>
      </c>
      <c r="I161" s="3" t="s">
        <v>487</v>
      </c>
      <c r="J161" s="3" t="s">
        <v>485</v>
      </c>
      <c r="K161" s="4">
        <v>288</v>
      </c>
      <c r="L161" s="4">
        <v>5</v>
      </c>
      <c r="M161" s="4">
        <v>15</v>
      </c>
      <c r="N161" s="4">
        <v>0</v>
      </c>
      <c r="O161" s="4">
        <v>0</v>
      </c>
      <c r="P161" s="4">
        <f>K161/(M161+N161)</f>
        <v>19.2</v>
      </c>
    </row>
    <row r="162" spans="1:16" x14ac:dyDescent="0.2">
      <c r="A162" s="3" t="s">
        <v>387</v>
      </c>
      <c r="B162" s="3" t="s">
        <v>483</v>
      </c>
      <c r="C162" s="3" t="s">
        <v>18</v>
      </c>
      <c r="D162" s="3" t="s">
        <v>493</v>
      </c>
      <c r="E162" s="3" t="s">
        <v>494</v>
      </c>
      <c r="F162" s="3" t="s">
        <v>495</v>
      </c>
      <c r="G162" s="3" t="s">
        <v>496</v>
      </c>
      <c r="H162" s="3" t="s">
        <v>493</v>
      </c>
      <c r="I162" s="3" t="s">
        <v>496</v>
      </c>
      <c r="J162" s="3" t="s">
        <v>494</v>
      </c>
      <c r="K162" s="4">
        <v>0</v>
      </c>
      <c r="L162" s="4">
        <v>0</v>
      </c>
      <c r="M162" s="4">
        <v>0</v>
      </c>
      <c r="N162" s="4">
        <v>0</v>
      </c>
      <c r="O162" s="4">
        <v>55</v>
      </c>
      <c r="P162" s="4" t="s">
        <v>23</v>
      </c>
    </row>
    <row r="163" spans="1:16" x14ac:dyDescent="0.2">
      <c r="A163" s="3" t="s">
        <v>387</v>
      </c>
      <c r="B163" s="3" t="s">
        <v>483</v>
      </c>
      <c r="C163" s="3" t="s">
        <v>24</v>
      </c>
      <c r="D163" s="3" t="s">
        <v>497</v>
      </c>
      <c r="E163" s="3" t="s">
        <v>494</v>
      </c>
      <c r="F163" s="3" t="s">
        <v>495</v>
      </c>
      <c r="G163" s="3" t="s">
        <v>496</v>
      </c>
      <c r="H163" s="3" t="s">
        <v>493</v>
      </c>
      <c r="I163" s="3" t="s">
        <v>496</v>
      </c>
      <c r="J163" s="3" t="s">
        <v>494</v>
      </c>
      <c r="K163" s="4">
        <v>533</v>
      </c>
      <c r="L163" s="4">
        <v>11</v>
      </c>
      <c r="M163" s="4">
        <v>28</v>
      </c>
      <c r="N163" s="4">
        <v>0</v>
      </c>
      <c r="O163" s="4">
        <v>0</v>
      </c>
      <c r="P163" s="4">
        <f>K163/(M163+N163)</f>
        <v>19.035714285714285</v>
      </c>
    </row>
    <row r="164" spans="1:16" x14ac:dyDescent="0.2">
      <c r="A164" s="3" t="s">
        <v>387</v>
      </c>
      <c r="B164" s="3" t="s">
        <v>483</v>
      </c>
      <c r="C164" s="3" t="s">
        <v>28</v>
      </c>
      <c r="D164" s="3" t="s">
        <v>498</v>
      </c>
      <c r="E164" s="3" t="s">
        <v>494</v>
      </c>
      <c r="F164" s="3" t="s">
        <v>499</v>
      </c>
      <c r="G164" s="3" t="s">
        <v>496</v>
      </c>
      <c r="H164" s="3" t="s">
        <v>493</v>
      </c>
      <c r="I164" s="3" t="s">
        <v>496</v>
      </c>
      <c r="J164" s="3" t="s">
        <v>494</v>
      </c>
      <c r="K164" s="4">
        <v>123</v>
      </c>
      <c r="L164" s="4">
        <v>6</v>
      </c>
      <c r="M164" s="4">
        <v>7</v>
      </c>
      <c r="N164" s="4">
        <v>0</v>
      </c>
      <c r="O164" s="4">
        <v>0</v>
      </c>
      <c r="P164" s="4">
        <f>K164/(M164+N164)</f>
        <v>17.571428571428573</v>
      </c>
    </row>
    <row r="165" spans="1:16" x14ac:dyDescent="0.2">
      <c r="A165" s="3" t="s">
        <v>387</v>
      </c>
      <c r="B165" s="3" t="s">
        <v>483</v>
      </c>
      <c r="C165" s="3" t="s">
        <v>28</v>
      </c>
      <c r="D165" s="3" t="s">
        <v>500</v>
      </c>
      <c r="E165" s="3" t="s">
        <v>494</v>
      </c>
      <c r="F165" s="3" t="s">
        <v>501</v>
      </c>
      <c r="G165" s="3" t="s">
        <v>496</v>
      </c>
      <c r="H165" s="3" t="s">
        <v>493</v>
      </c>
      <c r="I165" s="3" t="s">
        <v>496</v>
      </c>
      <c r="J165" s="3" t="s">
        <v>494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 t="s">
        <v>23</v>
      </c>
    </row>
    <row r="166" spans="1:16" x14ac:dyDescent="0.2">
      <c r="A166" s="3" t="s">
        <v>387</v>
      </c>
      <c r="B166" s="3" t="s">
        <v>483</v>
      </c>
      <c r="C166" s="3" t="s">
        <v>18</v>
      </c>
      <c r="D166" s="3" t="s">
        <v>502</v>
      </c>
      <c r="E166" s="3" t="s">
        <v>503</v>
      </c>
      <c r="F166" s="3" t="s">
        <v>504</v>
      </c>
      <c r="G166" s="3" t="s">
        <v>505</v>
      </c>
      <c r="H166" s="3" t="s">
        <v>502</v>
      </c>
      <c r="I166" s="3" t="s">
        <v>505</v>
      </c>
      <c r="J166" s="3" t="s">
        <v>503</v>
      </c>
      <c r="K166" s="4">
        <v>0</v>
      </c>
      <c r="L166" s="4">
        <v>0</v>
      </c>
      <c r="M166" s="4">
        <v>0</v>
      </c>
      <c r="N166" s="4">
        <v>0</v>
      </c>
      <c r="O166" s="4">
        <v>22</v>
      </c>
      <c r="P166" s="4" t="s">
        <v>23</v>
      </c>
    </row>
    <row r="167" spans="1:16" x14ac:dyDescent="0.2">
      <c r="A167" s="3" t="s">
        <v>387</v>
      </c>
      <c r="B167" s="3" t="s">
        <v>483</v>
      </c>
      <c r="C167" s="3" t="s">
        <v>292</v>
      </c>
      <c r="D167" s="3" t="s">
        <v>506</v>
      </c>
      <c r="E167" s="3" t="s">
        <v>503</v>
      </c>
      <c r="F167" s="3" t="s">
        <v>507</v>
      </c>
      <c r="G167" s="3" t="s">
        <v>505</v>
      </c>
      <c r="H167" s="3" t="s">
        <v>502</v>
      </c>
      <c r="I167" s="3" t="s">
        <v>505</v>
      </c>
      <c r="J167" s="3" t="s">
        <v>503</v>
      </c>
      <c r="K167" s="4">
        <v>176</v>
      </c>
      <c r="L167" s="4">
        <v>2</v>
      </c>
      <c r="M167" s="4">
        <v>10</v>
      </c>
      <c r="N167" s="4">
        <v>0</v>
      </c>
      <c r="O167" s="4">
        <v>0</v>
      </c>
      <c r="P167" s="4">
        <f t="shared" ref="P167:P177" si="7">K167/(M167+N167)</f>
        <v>17.600000000000001</v>
      </c>
    </row>
    <row r="168" spans="1:16" x14ac:dyDescent="0.2">
      <c r="A168" s="3" t="s">
        <v>387</v>
      </c>
      <c r="B168" s="3" t="s">
        <v>483</v>
      </c>
      <c r="C168" s="3" t="s">
        <v>24</v>
      </c>
      <c r="D168" s="3" t="s">
        <v>508</v>
      </c>
      <c r="E168" s="3" t="s">
        <v>509</v>
      </c>
      <c r="F168" s="3" t="s">
        <v>510</v>
      </c>
      <c r="G168" s="3" t="s">
        <v>509</v>
      </c>
      <c r="H168" s="3" t="s">
        <v>502</v>
      </c>
      <c r="I168" s="3" t="s">
        <v>505</v>
      </c>
      <c r="J168" s="3" t="s">
        <v>503</v>
      </c>
      <c r="K168" s="4">
        <v>108</v>
      </c>
      <c r="L168" s="4">
        <v>1</v>
      </c>
      <c r="M168" s="4">
        <v>5</v>
      </c>
      <c r="N168" s="4">
        <v>1</v>
      </c>
      <c r="O168" s="4">
        <v>0</v>
      </c>
      <c r="P168" s="4">
        <f t="shared" si="7"/>
        <v>18</v>
      </c>
    </row>
    <row r="169" spans="1:16" x14ac:dyDescent="0.2">
      <c r="A169" s="3" t="s">
        <v>387</v>
      </c>
      <c r="B169" s="3" t="s">
        <v>483</v>
      </c>
      <c r="C169" s="3" t="s">
        <v>74</v>
      </c>
      <c r="D169" s="3" t="s">
        <v>511</v>
      </c>
      <c r="E169" s="3" t="s">
        <v>512</v>
      </c>
      <c r="F169" s="3" t="s">
        <v>513</v>
      </c>
      <c r="G169" s="3" t="s">
        <v>509</v>
      </c>
      <c r="H169" s="3" t="s">
        <v>511</v>
      </c>
      <c r="I169" s="3" t="s">
        <v>509</v>
      </c>
      <c r="J169" s="3" t="s">
        <v>512</v>
      </c>
      <c r="K169" s="4">
        <v>217</v>
      </c>
      <c r="L169" s="4">
        <v>12</v>
      </c>
      <c r="M169" s="4">
        <v>12</v>
      </c>
      <c r="N169" s="4">
        <v>0</v>
      </c>
      <c r="O169" s="4">
        <v>43</v>
      </c>
      <c r="P169" s="4">
        <f t="shared" si="7"/>
        <v>18.083333333333332</v>
      </c>
    </row>
    <row r="170" spans="1:16" x14ac:dyDescent="0.2">
      <c r="A170" s="3" t="s">
        <v>387</v>
      </c>
      <c r="B170" s="3" t="s">
        <v>483</v>
      </c>
      <c r="C170" s="3" t="s">
        <v>74</v>
      </c>
      <c r="D170" s="3" t="s">
        <v>514</v>
      </c>
      <c r="E170" s="3" t="s">
        <v>512</v>
      </c>
      <c r="F170" s="3" t="s">
        <v>515</v>
      </c>
      <c r="G170" s="3" t="s">
        <v>505</v>
      </c>
      <c r="H170" s="3" t="s">
        <v>511</v>
      </c>
      <c r="I170" s="3" t="s">
        <v>509</v>
      </c>
      <c r="J170" s="3" t="s">
        <v>512</v>
      </c>
      <c r="K170" s="4">
        <v>84</v>
      </c>
      <c r="L170" s="4">
        <v>9</v>
      </c>
      <c r="M170" s="4">
        <v>4</v>
      </c>
      <c r="N170" s="4">
        <v>3</v>
      </c>
      <c r="O170" s="4">
        <v>0</v>
      </c>
      <c r="P170" s="4">
        <f t="shared" si="7"/>
        <v>12</v>
      </c>
    </row>
    <row r="171" spans="1:16" x14ac:dyDescent="0.2">
      <c r="A171" s="3" t="s">
        <v>387</v>
      </c>
      <c r="B171" s="3" t="s">
        <v>483</v>
      </c>
      <c r="C171" s="3" t="s">
        <v>74</v>
      </c>
      <c r="D171" s="3" t="s">
        <v>516</v>
      </c>
      <c r="E171" s="3" t="s">
        <v>512</v>
      </c>
      <c r="F171" s="3" t="s">
        <v>517</v>
      </c>
      <c r="G171" s="3" t="s">
        <v>496</v>
      </c>
      <c r="H171" s="3" t="s">
        <v>511</v>
      </c>
      <c r="I171" s="3" t="s">
        <v>509</v>
      </c>
      <c r="J171" s="3" t="s">
        <v>512</v>
      </c>
      <c r="K171" s="4">
        <v>142</v>
      </c>
      <c r="L171" s="4">
        <v>11</v>
      </c>
      <c r="M171" s="4">
        <v>9</v>
      </c>
      <c r="N171" s="4">
        <v>1</v>
      </c>
      <c r="O171" s="4">
        <v>0</v>
      </c>
      <c r="P171" s="4">
        <f t="shared" si="7"/>
        <v>14.2</v>
      </c>
    </row>
    <row r="172" spans="1:16" x14ac:dyDescent="0.2">
      <c r="A172" s="3" t="s">
        <v>387</v>
      </c>
      <c r="B172" s="3" t="s">
        <v>483</v>
      </c>
      <c r="C172" s="3" t="s">
        <v>74</v>
      </c>
      <c r="D172" s="3" t="s">
        <v>518</v>
      </c>
      <c r="E172" s="3" t="s">
        <v>519</v>
      </c>
      <c r="F172" s="3" t="s">
        <v>520</v>
      </c>
      <c r="G172" s="3" t="s">
        <v>521</v>
      </c>
      <c r="H172" s="3" t="s">
        <v>518</v>
      </c>
      <c r="I172" s="3" t="s">
        <v>521</v>
      </c>
      <c r="J172" s="3" t="s">
        <v>519</v>
      </c>
      <c r="K172" s="4">
        <v>255</v>
      </c>
      <c r="L172" s="4">
        <v>14</v>
      </c>
      <c r="M172" s="4">
        <v>13</v>
      </c>
      <c r="N172" s="4">
        <v>2</v>
      </c>
      <c r="O172" s="4">
        <v>48</v>
      </c>
      <c r="P172" s="4">
        <f t="shared" si="7"/>
        <v>17</v>
      </c>
    </row>
    <row r="173" spans="1:16" x14ac:dyDescent="0.2">
      <c r="A173" s="3" t="s">
        <v>387</v>
      </c>
      <c r="B173" s="3" t="s">
        <v>483</v>
      </c>
      <c r="C173" s="3" t="s">
        <v>74</v>
      </c>
      <c r="D173" s="3" t="s">
        <v>522</v>
      </c>
      <c r="E173" s="3" t="s">
        <v>523</v>
      </c>
      <c r="F173" s="3" t="s">
        <v>524</v>
      </c>
      <c r="G173" s="3" t="s">
        <v>525</v>
      </c>
      <c r="H173" s="3" t="s">
        <v>518</v>
      </c>
      <c r="I173" s="3" t="s">
        <v>521</v>
      </c>
      <c r="J173" s="3" t="s">
        <v>519</v>
      </c>
      <c r="K173" s="4">
        <v>97</v>
      </c>
      <c r="L173" s="4">
        <v>7</v>
      </c>
      <c r="M173" s="4">
        <v>5</v>
      </c>
      <c r="N173" s="4">
        <v>0</v>
      </c>
      <c r="O173" s="4">
        <v>0</v>
      </c>
      <c r="P173" s="4">
        <f t="shared" si="7"/>
        <v>19.399999999999999</v>
      </c>
    </row>
    <row r="174" spans="1:16" x14ac:dyDescent="0.2">
      <c r="A174" s="3" t="s">
        <v>387</v>
      </c>
      <c r="B174" s="3" t="s">
        <v>483</v>
      </c>
      <c r="C174" s="3" t="s">
        <v>74</v>
      </c>
      <c r="D174" s="3" t="s">
        <v>526</v>
      </c>
      <c r="E174" s="3" t="s">
        <v>527</v>
      </c>
      <c r="F174" s="3" t="s">
        <v>528</v>
      </c>
      <c r="G174" s="3" t="s">
        <v>487</v>
      </c>
      <c r="H174" s="3" t="s">
        <v>518</v>
      </c>
      <c r="I174" s="3" t="s">
        <v>521</v>
      </c>
      <c r="J174" s="3" t="s">
        <v>519</v>
      </c>
      <c r="K174" s="4">
        <v>189</v>
      </c>
      <c r="L174" s="4">
        <v>11</v>
      </c>
      <c r="M174" s="4">
        <v>10</v>
      </c>
      <c r="N174" s="4">
        <v>0</v>
      </c>
      <c r="O174" s="4">
        <v>0</v>
      </c>
      <c r="P174" s="4">
        <f t="shared" si="7"/>
        <v>18.899999999999999</v>
      </c>
    </row>
    <row r="175" spans="1:16" x14ac:dyDescent="0.2">
      <c r="A175" s="3" t="s">
        <v>387</v>
      </c>
      <c r="B175" s="3" t="s">
        <v>483</v>
      </c>
      <c r="C175" s="3" t="s">
        <v>36</v>
      </c>
      <c r="D175" s="3" t="s">
        <v>529</v>
      </c>
      <c r="E175" s="3" t="s">
        <v>530</v>
      </c>
      <c r="F175" s="3" t="s">
        <v>531</v>
      </c>
      <c r="G175" s="3" t="s">
        <v>487</v>
      </c>
      <c r="H175" s="3" t="s">
        <v>529</v>
      </c>
      <c r="I175" s="3" t="s">
        <v>487</v>
      </c>
      <c r="J175" s="3" t="s">
        <v>530</v>
      </c>
      <c r="K175" s="4">
        <v>106</v>
      </c>
      <c r="L175" s="4">
        <v>2</v>
      </c>
      <c r="M175" s="4">
        <v>5</v>
      </c>
      <c r="N175" s="4">
        <v>5</v>
      </c>
      <c r="O175" s="4">
        <v>20</v>
      </c>
      <c r="P175" s="4">
        <f t="shared" si="7"/>
        <v>10.6</v>
      </c>
    </row>
    <row r="176" spans="1:16" x14ac:dyDescent="0.2">
      <c r="A176" s="3" t="s">
        <v>387</v>
      </c>
      <c r="B176" s="3" t="s">
        <v>483</v>
      </c>
      <c r="C176" s="3" t="s">
        <v>28</v>
      </c>
      <c r="D176" s="3" t="s">
        <v>532</v>
      </c>
      <c r="E176" s="3" t="s">
        <v>533</v>
      </c>
      <c r="F176" s="3" t="s">
        <v>534</v>
      </c>
      <c r="G176" s="3" t="s">
        <v>521</v>
      </c>
      <c r="H176" s="3" t="s">
        <v>529</v>
      </c>
      <c r="I176" s="3" t="s">
        <v>487</v>
      </c>
      <c r="J176" s="3" t="s">
        <v>530</v>
      </c>
      <c r="K176" s="4">
        <v>74</v>
      </c>
      <c r="L176" s="4">
        <v>6</v>
      </c>
      <c r="M176" s="4">
        <v>5</v>
      </c>
      <c r="N176" s="4">
        <v>0</v>
      </c>
      <c r="O176" s="4">
        <v>0</v>
      </c>
      <c r="P176" s="4">
        <f t="shared" si="7"/>
        <v>14.8</v>
      </c>
    </row>
    <row r="177" spans="1:16" x14ac:dyDescent="0.2">
      <c r="A177" s="3" t="s">
        <v>387</v>
      </c>
      <c r="B177" s="3" t="s">
        <v>483</v>
      </c>
      <c r="C177" s="3" t="s">
        <v>81</v>
      </c>
      <c r="D177" s="3" t="s">
        <v>535</v>
      </c>
      <c r="E177" s="3" t="s">
        <v>536</v>
      </c>
      <c r="F177" s="3" t="s">
        <v>537</v>
      </c>
      <c r="G177" s="3" t="s">
        <v>525</v>
      </c>
      <c r="H177" s="3" t="s">
        <v>535</v>
      </c>
      <c r="I177" s="3" t="s">
        <v>525</v>
      </c>
      <c r="J177" s="3" t="s">
        <v>536</v>
      </c>
      <c r="K177" s="4">
        <v>636</v>
      </c>
      <c r="L177" s="4">
        <v>13</v>
      </c>
      <c r="M177" s="4">
        <v>29</v>
      </c>
      <c r="N177" s="4">
        <v>4</v>
      </c>
      <c r="O177" s="4">
        <v>64</v>
      </c>
      <c r="P177" s="4">
        <f t="shared" si="7"/>
        <v>19.272727272727273</v>
      </c>
    </row>
    <row r="178" spans="1:16" x14ac:dyDescent="0.2">
      <c r="A178" s="3" t="s">
        <v>538</v>
      </c>
      <c r="B178" s="3" t="s">
        <v>539</v>
      </c>
      <c r="C178" s="3" t="s">
        <v>18</v>
      </c>
      <c r="D178" s="3" t="s">
        <v>540</v>
      </c>
      <c r="E178" s="3" t="s">
        <v>541</v>
      </c>
      <c r="F178" s="3" t="s">
        <v>542</v>
      </c>
      <c r="G178" s="3" t="s">
        <v>543</v>
      </c>
      <c r="H178" s="3" t="s">
        <v>540</v>
      </c>
      <c r="I178" s="3" t="s">
        <v>543</v>
      </c>
      <c r="J178" s="3" t="s">
        <v>541</v>
      </c>
      <c r="K178" s="4">
        <v>0</v>
      </c>
      <c r="L178" s="4">
        <v>0</v>
      </c>
      <c r="M178" s="4">
        <v>0</v>
      </c>
      <c r="N178" s="4">
        <v>0</v>
      </c>
      <c r="O178" s="4">
        <v>31</v>
      </c>
      <c r="P178" s="4" t="s">
        <v>23</v>
      </c>
    </row>
    <row r="179" spans="1:16" x14ac:dyDescent="0.2">
      <c r="A179" s="3" t="s">
        <v>538</v>
      </c>
      <c r="B179" s="3" t="s">
        <v>539</v>
      </c>
      <c r="C179" s="3" t="s">
        <v>24</v>
      </c>
      <c r="D179" s="3" t="s">
        <v>544</v>
      </c>
      <c r="E179" s="3" t="s">
        <v>545</v>
      </c>
      <c r="F179" s="3" t="s">
        <v>546</v>
      </c>
      <c r="G179" s="3" t="s">
        <v>543</v>
      </c>
      <c r="H179" s="3" t="s">
        <v>540</v>
      </c>
      <c r="I179" s="3" t="s">
        <v>543</v>
      </c>
      <c r="J179" s="3" t="s">
        <v>541</v>
      </c>
      <c r="K179" s="4">
        <v>271</v>
      </c>
      <c r="L179" s="4">
        <v>4</v>
      </c>
      <c r="M179" s="4">
        <v>13</v>
      </c>
      <c r="N179" s="4">
        <v>1</v>
      </c>
      <c r="O179" s="4">
        <v>0</v>
      </c>
      <c r="P179" s="4">
        <f>K179/(M179+N179)</f>
        <v>19.357142857142858</v>
      </c>
    </row>
    <row r="180" spans="1:16" x14ac:dyDescent="0.2">
      <c r="A180" s="3" t="s">
        <v>538</v>
      </c>
      <c r="B180" s="3" t="s">
        <v>539</v>
      </c>
      <c r="C180" s="3" t="s">
        <v>547</v>
      </c>
      <c r="D180" s="3" t="s">
        <v>548</v>
      </c>
      <c r="E180" s="3" t="s">
        <v>549</v>
      </c>
      <c r="F180" s="3" t="s">
        <v>550</v>
      </c>
      <c r="G180" s="3" t="s">
        <v>543</v>
      </c>
      <c r="H180" s="3" t="s">
        <v>540</v>
      </c>
      <c r="I180" s="3" t="s">
        <v>543</v>
      </c>
      <c r="J180" s="3" t="s">
        <v>541</v>
      </c>
      <c r="K180" s="4">
        <v>116</v>
      </c>
      <c r="L180" s="4">
        <v>16</v>
      </c>
      <c r="M180" s="4">
        <v>5</v>
      </c>
      <c r="N180" s="4">
        <v>0</v>
      </c>
      <c r="O180" s="4">
        <v>0</v>
      </c>
      <c r="P180" s="4">
        <f>K180/(M180+N180)</f>
        <v>23.2</v>
      </c>
    </row>
    <row r="181" spans="1:16" x14ac:dyDescent="0.2">
      <c r="A181" s="3" t="s">
        <v>538</v>
      </c>
      <c r="B181" s="3" t="s">
        <v>539</v>
      </c>
      <c r="C181" s="3" t="s">
        <v>74</v>
      </c>
      <c r="D181" s="3" t="s">
        <v>551</v>
      </c>
      <c r="E181" s="3" t="s">
        <v>549</v>
      </c>
      <c r="F181" s="3" t="s">
        <v>552</v>
      </c>
      <c r="G181" s="3" t="s">
        <v>543</v>
      </c>
      <c r="H181" s="3" t="s">
        <v>540</v>
      </c>
      <c r="I181" s="3" t="s">
        <v>543</v>
      </c>
      <c r="J181" s="3" t="s">
        <v>541</v>
      </c>
      <c r="K181" s="4">
        <v>92</v>
      </c>
      <c r="L181" s="4">
        <v>7</v>
      </c>
      <c r="M181" s="4">
        <v>4</v>
      </c>
      <c r="N181" s="4">
        <v>0</v>
      </c>
      <c r="O181" s="4">
        <v>0</v>
      </c>
      <c r="P181" s="4">
        <f>K181/(M181+N181)</f>
        <v>23</v>
      </c>
    </row>
    <row r="182" spans="1:16" x14ac:dyDescent="0.2">
      <c r="A182" s="3" t="s">
        <v>538</v>
      </c>
      <c r="B182" s="3" t="s">
        <v>539</v>
      </c>
      <c r="C182" s="3" t="s">
        <v>18</v>
      </c>
      <c r="D182" s="3" t="s">
        <v>553</v>
      </c>
      <c r="E182" s="3" t="s">
        <v>554</v>
      </c>
      <c r="F182" s="3" t="s">
        <v>555</v>
      </c>
      <c r="G182" s="3" t="s">
        <v>556</v>
      </c>
      <c r="H182" s="3" t="s">
        <v>553</v>
      </c>
      <c r="I182" s="3" t="s">
        <v>556</v>
      </c>
      <c r="J182" s="3" t="s">
        <v>554</v>
      </c>
      <c r="K182" s="4">
        <v>0</v>
      </c>
      <c r="L182" s="4">
        <v>0</v>
      </c>
      <c r="M182" s="4">
        <v>0</v>
      </c>
      <c r="N182" s="4">
        <v>0</v>
      </c>
      <c r="O182" s="4">
        <v>64</v>
      </c>
      <c r="P182" s="4" t="s">
        <v>23</v>
      </c>
    </row>
    <row r="183" spans="1:16" x14ac:dyDescent="0.2">
      <c r="A183" s="3" t="s">
        <v>538</v>
      </c>
      <c r="B183" s="3" t="s">
        <v>539</v>
      </c>
      <c r="C183" s="3" t="s">
        <v>98</v>
      </c>
      <c r="D183" s="3" t="s">
        <v>557</v>
      </c>
      <c r="E183" s="3" t="s">
        <v>558</v>
      </c>
      <c r="F183" s="3" t="s">
        <v>559</v>
      </c>
      <c r="G183" s="3" t="s">
        <v>556</v>
      </c>
      <c r="H183" s="3" t="s">
        <v>553</v>
      </c>
      <c r="I183" s="3" t="s">
        <v>556</v>
      </c>
      <c r="J183" s="3" t="s">
        <v>554</v>
      </c>
      <c r="K183" s="4">
        <v>55</v>
      </c>
      <c r="L183" s="4">
        <v>0</v>
      </c>
      <c r="M183" s="4">
        <v>3</v>
      </c>
      <c r="N183" s="4">
        <v>0</v>
      </c>
      <c r="O183" s="4">
        <v>0</v>
      </c>
      <c r="P183" s="4">
        <f>K183/(M183+N183)</f>
        <v>18.333333333333332</v>
      </c>
    </row>
    <row r="184" spans="1:16" x14ac:dyDescent="0.2">
      <c r="A184" s="3" t="s">
        <v>538</v>
      </c>
      <c r="B184" s="3" t="s">
        <v>539</v>
      </c>
      <c r="C184" s="3" t="s">
        <v>47</v>
      </c>
      <c r="D184" s="3" t="s">
        <v>560</v>
      </c>
      <c r="E184" s="3" t="s">
        <v>561</v>
      </c>
      <c r="F184" s="3" t="s">
        <v>555</v>
      </c>
      <c r="G184" s="3" t="s">
        <v>556</v>
      </c>
      <c r="H184" s="3" t="s">
        <v>553</v>
      </c>
      <c r="I184" s="3" t="s">
        <v>556</v>
      </c>
      <c r="J184" s="3" t="s">
        <v>554</v>
      </c>
      <c r="K184" s="4">
        <v>895</v>
      </c>
      <c r="L184" s="4">
        <v>43</v>
      </c>
      <c r="M184" s="4">
        <v>36</v>
      </c>
      <c r="N184" s="4">
        <v>2</v>
      </c>
      <c r="O184" s="4">
        <v>0</v>
      </c>
      <c r="P184" s="4">
        <f>K184/(M184+N184)</f>
        <v>23.55263157894737</v>
      </c>
    </row>
    <row r="185" spans="1:16" x14ac:dyDescent="0.2">
      <c r="A185" s="3" t="s">
        <v>538</v>
      </c>
      <c r="B185" s="3" t="s">
        <v>539</v>
      </c>
      <c r="C185" s="3" t="s">
        <v>47</v>
      </c>
      <c r="D185" s="3" t="s">
        <v>562</v>
      </c>
      <c r="E185" s="3" t="s">
        <v>563</v>
      </c>
      <c r="F185" s="3" t="s">
        <v>555</v>
      </c>
      <c r="G185" s="3" t="s">
        <v>556</v>
      </c>
      <c r="H185" s="3" t="s">
        <v>553</v>
      </c>
      <c r="I185" s="3" t="s">
        <v>556</v>
      </c>
      <c r="J185" s="3" t="s">
        <v>554</v>
      </c>
      <c r="K185" s="4">
        <v>27</v>
      </c>
      <c r="L185" s="4">
        <v>0</v>
      </c>
      <c r="M185" s="4">
        <v>1</v>
      </c>
      <c r="N185" s="4">
        <v>0</v>
      </c>
      <c r="O185" s="4">
        <v>0</v>
      </c>
      <c r="P185" s="4">
        <f>K185/(M185+N185)</f>
        <v>27</v>
      </c>
    </row>
    <row r="186" spans="1:16" x14ac:dyDescent="0.2">
      <c r="A186" s="3" t="s">
        <v>538</v>
      </c>
      <c r="B186" s="3" t="s">
        <v>539</v>
      </c>
      <c r="C186" s="3" t="s">
        <v>18</v>
      </c>
      <c r="D186" s="3" t="s">
        <v>564</v>
      </c>
      <c r="E186" s="3" t="s">
        <v>565</v>
      </c>
      <c r="F186" s="3" t="s">
        <v>566</v>
      </c>
      <c r="G186" s="3" t="s">
        <v>556</v>
      </c>
      <c r="H186" s="3" t="s">
        <v>564</v>
      </c>
      <c r="I186" s="3" t="s">
        <v>556</v>
      </c>
      <c r="J186" s="3" t="s">
        <v>565</v>
      </c>
      <c r="K186" s="4">
        <v>0</v>
      </c>
      <c r="L186" s="4">
        <v>0</v>
      </c>
      <c r="M186" s="4">
        <v>0</v>
      </c>
      <c r="N186" s="4">
        <v>0</v>
      </c>
      <c r="O186" s="4">
        <v>94</v>
      </c>
      <c r="P186" s="4" t="s">
        <v>23</v>
      </c>
    </row>
    <row r="187" spans="1:16" x14ac:dyDescent="0.2">
      <c r="A187" s="3" t="s">
        <v>538</v>
      </c>
      <c r="B187" s="3" t="s">
        <v>539</v>
      </c>
      <c r="C187" s="3" t="s">
        <v>171</v>
      </c>
      <c r="D187" s="3" t="s">
        <v>567</v>
      </c>
      <c r="E187" s="3" t="s">
        <v>568</v>
      </c>
      <c r="F187" s="3" t="s">
        <v>566</v>
      </c>
      <c r="G187" s="3" t="s">
        <v>556</v>
      </c>
      <c r="H187" s="3" t="s">
        <v>564</v>
      </c>
      <c r="I187" s="3" t="s">
        <v>556</v>
      </c>
      <c r="J187" s="3" t="s">
        <v>565</v>
      </c>
      <c r="K187" s="4">
        <v>463</v>
      </c>
      <c r="L187" s="4">
        <v>43</v>
      </c>
      <c r="M187" s="4">
        <v>20</v>
      </c>
      <c r="N187" s="4">
        <v>0</v>
      </c>
      <c r="O187" s="4">
        <v>0</v>
      </c>
      <c r="P187" s="4">
        <f>K187/(M187+N187)</f>
        <v>23.15</v>
      </c>
    </row>
    <row r="188" spans="1:16" x14ac:dyDescent="0.2">
      <c r="A188" s="3" t="s">
        <v>538</v>
      </c>
      <c r="B188" s="3" t="s">
        <v>539</v>
      </c>
      <c r="C188" s="3" t="s">
        <v>180</v>
      </c>
      <c r="D188" s="3" t="s">
        <v>569</v>
      </c>
      <c r="E188" s="3" t="s">
        <v>570</v>
      </c>
      <c r="F188" s="3" t="s">
        <v>566</v>
      </c>
      <c r="G188" s="3" t="s">
        <v>556</v>
      </c>
      <c r="H188" s="3" t="s">
        <v>564</v>
      </c>
      <c r="I188" s="3" t="s">
        <v>556</v>
      </c>
      <c r="J188" s="3" t="s">
        <v>565</v>
      </c>
      <c r="K188" s="4">
        <v>710</v>
      </c>
      <c r="L188" s="4">
        <v>9</v>
      </c>
      <c r="M188" s="4">
        <v>29</v>
      </c>
      <c r="N188" s="4">
        <v>0</v>
      </c>
      <c r="O188" s="4">
        <v>0</v>
      </c>
      <c r="P188" s="4">
        <f>K188/(M188+N188)</f>
        <v>24.482758620689655</v>
      </c>
    </row>
    <row r="189" spans="1:16" x14ac:dyDescent="0.2">
      <c r="A189" s="3" t="s">
        <v>538</v>
      </c>
      <c r="B189" s="3" t="s">
        <v>539</v>
      </c>
      <c r="C189" s="3" t="s">
        <v>18</v>
      </c>
      <c r="D189" s="3" t="s">
        <v>571</v>
      </c>
      <c r="E189" s="3" t="s">
        <v>572</v>
      </c>
      <c r="F189" s="3" t="s">
        <v>573</v>
      </c>
      <c r="G189" s="3" t="s">
        <v>574</v>
      </c>
      <c r="H189" s="3" t="s">
        <v>571</v>
      </c>
      <c r="I189" s="3" t="s">
        <v>574</v>
      </c>
      <c r="J189" s="3" t="s">
        <v>572</v>
      </c>
      <c r="K189" s="4">
        <v>0</v>
      </c>
      <c r="L189" s="4">
        <v>0</v>
      </c>
      <c r="M189" s="4">
        <v>0</v>
      </c>
      <c r="N189" s="4">
        <v>0</v>
      </c>
      <c r="O189" s="4">
        <v>51</v>
      </c>
      <c r="P189" s="4" t="s">
        <v>23</v>
      </c>
    </row>
    <row r="190" spans="1:16" x14ac:dyDescent="0.2">
      <c r="A190" s="3" t="s">
        <v>538</v>
      </c>
      <c r="B190" s="3" t="s">
        <v>539</v>
      </c>
      <c r="C190" s="3" t="s">
        <v>138</v>
      </c>
      <c r="D190" s="3" t="s">
        <v>575</v>
      </c>
      <c r="E190" s="3" t="s">
        <v>576</v>
      </c>
      <c r="F190" s="3" t="s">
        <v>573</v>
      </c>
      <c r="G190" s="3" t="s">
        <v>574</v>
      </c>
      <c r="H190" s="3" t="s">
        <v>571</v>
      </c>
      <c r="I190" s="3" t="s">
        <v>574</v>
      </c>
      <c r="J190" s="3" t="s">
        <v>572</v>
      </c>
      <c r="K190" s="4">
        <v>492</v>
      </c>
      <c r="L190" s="4">
        <v>2</v>
      </c>
      <c r="M190" s="4">
        <v>22</v>
      </c>
      <c r="N190" s="4">
        <v>0</v>
      </c>
      <c r="O190" s="4">
        <v>0</v>
      </c>
      <c r="P190" s="4">
        <f>K190/(M190+N190)</f>
        <v>22.363636363636363</v>
      </c>
    </row>
    <row r="191" spans="1:16" x14ac:dyDescent="0.2">
      <c r="A191" s="3" t="s">
        <v>538</v>
      </c>
      <c r="B191" s="3" t="s">
        <v>539</v>
      </c>
      <c r="C191" s="3" t="s">
        <v>28</v>
      </c>
      <c r="D191" s="3" t="s">
        <v>577</v>
      </c>
      <c r="E191" s="3" t="s">
        <v>578</v>
      </c>
      <c r="F191" s="3" t="s">
        <v>579</v>
      </c>
      <c r="G191" s="3" t="s">
        <v>574</v>
      </c>
      <c r="H191" s="3" t="s">
        <v>571</v>
      </c>
      <c r="I191" s="3" t="s">
        <v>574</v>
      </c>
      <c r="J191" s="3" t="s">
        <v>572</v>
      </c>
      <c r="K191" s="4">
        <v>270</v>
      </c>
      <c r="L191" s="4">
        <v>1</v>
      </c>
      <c r="M191" s="4">
        <v>13</v>
      </c>
      <c r="N191" s="4">
        <v>0</v>
      </c>
      <c r="O191" s="4">
        <v>0</v>
      </c>
      <c r="P191" s="4">
        <f>K191/(M191+N191)</f>
        <v>20.76923076923077</v>
      </c>
    </row>
    <row r="192" spans="1:16" x14ac:dyDescent="0.2">
      <c r="A192" s="3" t="s">
        <v>538</v>
      </c>
      <c r="B192" s="3" t="s">
        <v>539</v>
      </c>
      <c r="C192" s="3" t="s">
        <v>18</v>
      </c>
      <c r="D192" s="3" t="s">
        <v>580</v>
      </c>
      <c r="E192" s="3" t="s">
        <v>581</v>
      </c>
      <c r="F192" s="3" t="s">
        <v>582</v>
      </c>
      <c r="G192" s="3" t="s">
        <v>556</v>
      </c>
      <c r="H192" s="3" t="s">
        <v>580</v>
      </c>
      <c r="I192" s="3" t="s">
        <v>556</v>
      </c>
      <c r="J192" s="3" t="s">
        <v>581</v>
      </c>
      <c r="K192" s="4">
        <v>0</v>
      </c>
      <c r="L192" s="4">
        <v>0</v>
      </c>
      <c r="M192" s="4">
        <v>0</v>
      </c>
      <c r="N192" s="4">
        <v>0</v>
      </c>
      <c r="O192" s="4">
        <v>54</v>
      </c>
      <c r="P192" s="4" t="s">
        <v>23</v>
      </c>
    </row>
    <row r="193" spans="1:16" x14ac:dyDescent="0.2">
      <c r="A193" s="3" t="s">
        <v>538</v>
      </c>
      <c r="B193" s="3" t="s">
        <v>539</v>
      </c>
      <c r="C193" s="3" t="s">
        <v>151</v>
      </c>
      <c r="D193" s="3" t="s">
        <v>583</v>
      </c>
      <c r="E193" s="3" t="s">
        <v>584</v>
      </c>
      <c r="F193" s="3" t="s">
        <v>585</v>
      </c>
      <c r="G193" s="3" t="s">
        <v>556</v>
      </c>
      <c r="H193" s="3" t="s">
        <v>580</v>
      </c>
      <c r="I193" s="3" t="s">
        <v>556</v>
      </c>
      <c r="J193" s="3" t="s">
        <v>581</v>
      </c>
      <c r="K193" s="4">
        <v>703</v>
      </c>
      <c r="L193" s="4">
        <v>20</v>
      </c>
      <c r="M193" s="4">
        <v>31</v>
      </c>
      <c r="N193" s="4">
        <v>0</v>
      </c>
      <c r="O193" s="4">
        <v>0</v>
      </c>
      <c r="P193" s="4">
        <f t="shared" ref="P193:P202" si="8">K193/(M193+N193)</f>
        <v>22.677419354838708</v>
      </c>
    </row>
    <row r="194" spans="1:16" x14ac:dyDescent="0.2">
      <c r="A194" s="3" t="s">
        <v>538</v>
      </c>
      <c r="B194" s="3" t="s">
        <v>539</v>
      </c>
      <c r="C194" s="3" t="s">
        <v>138</v>
      </c>
      <c r="D194" s="3" t="s">
        <v>586</v>
      </c>
      <c r="E194" s="3" t="s">
        <v>587</v>
      </c>
      <c r="F194" s="3" t="s">
        <v>588</v>
      </c>
      <c r="G194" s="3" t="s">
        <v>556</v>
      </c>
      <c r="H194" s="3" t="s">
        <v>586</v>
      </c>
      <c r="I194" s="3" t="s">
        <v>556</v>
      </c>
      <c r="J194" s="3" t="s">
        <v>587</v>
      </c>
      <c r="K194" s="4">
        <v>1947</v>
      </c>
      <c r="L194" s="4">
        <v>14</v>
      </c>
      <c r="M194" s="4">
        <v>78</v>
      </c>
      <c r="N194" s="4">
        <v>0</v>
      </c>
      <c r="O194" s="4">
        <v>120</v>
      </c>
      <c r="P194" s="4">
        <f t="shared" si="8"/>
        <v>24.96153846153846</v>
      </c>
    </row>
    <row r="195" spans="1:16" x14ac:dyDescent="0.2">
      <c r="A195" s="3" t="s">
        <v>538</v>
      </c>
      <c r="B195" s="3" t="s">
        <v>539</v>
      </c>
      <c r="C195" s="3" t="s">
        <v>24</v>
      </c>
      <c r="D195" s="3" t="s">
        <v>589</v>
      </c>
      <c r="E195" s="3" t="s">
        <v>590</v>
      </c>
      <c r="F195" s="3" t="s">
        <v>591</v>
      </c>
      <c r="G195" s="3" t="s">
        <v>556</v>
      </c>
      <c r="H195" s="3" t="s">
        <v>589</v>
      </c>
      <c r="I195" s="3" t="s">
        <v>556</v>
      </c>
      <c r="J195" s="3" t="s">
        <v>590</v>
      </c>
      <c r="K195" s="4">
        <v>1677</v>
      </c>
      <c r="L195" s="4">
        <v>17</v>
      </c>
      <c r="M195" s="4">
        <v>67</v>
      </c>
      <c r="N195" s="4">
        <v>0</v>
      </c>
      <c r="O195" s="4">
        <v>110</v>
      </c>
      <c r="P195" s="4">
        <f t="shared" si="8"/>
        <v>25.029850746268657</v>
      </c>
    </row>
    <row r="196" spans="1:16" x14ac:dyDescent="0.2">
      <c r="A196" s="3" t="s">
        <v>538</v>
      </c>
      <c r="B196" s="3" t="s">
        <v>539</v>
      </c>
      <c r="C196" s="3" t="s">
        <v>24</v>
      </c>
      <c r="D196" s="3" t="s">
        <v>592</v>
      </c>
      <c r="E196" s="3" t="s">
        <v>593</v>
      </c>
      <c r="F196" s="3" t="s">
        <v>594</v>
      </c>
      <c r="G196" s="3" t="s">
        <v>574</v>
      </c>
      <c r="H196" s="3" t="s">
        <v>592</v>
      </c>
      <c r="I196" s="3" t="s">
        <v>574</v>
      </c>
      <c r="J196" s="3" t="s">
        <v>593</v>
      </c>
      <c r="K196" s="4">
        <v>578</v>
      </c>
      <c r="L196" s="4">
        <v>10</v>
      </c>
      <c r="M196" s="4">
        <v>27</v>
      </c>
      <c r="N196" s="4">
        <v>0</v>
      </c>
      <c r="O196" s="4">
        <v>37</v>
      </c>
      <c r="P196" s="4">
        <f t="shared" si="8"/>
        <v>21.407407407407408</v>
      </c>
    </row>
    <row r="197" spans="1:16" x14ac:dyDescent="0.2">
      <c r="A197" s="3" t="s">
        <v>538</v>
      </c>
      <c r="B197" s="3" t="s">
        <v>539</v>
      </c>
      <c r="C197" s="3" t="s">
        <v>74</v>
      </c>
      <c r="D197" s="3" t="s">
        <v>595</v>
      </c>
      <c r="E197" s="3" t="s">
        <v>596</v>
      </c>
      <c r="F197" s="3" t="s">
        <v>597</v>
      </c>
      <c r="G197" s="3" t="s">
        <v>556</v>
      </c>
      <c r="H197" s="3" t="s">
        <v>595</v>
      </c>
      <c r="I197" s="3" t="s">
        <v>556</v>
      </c>
      <c r="J197" s="3" t="s">
        <v>596</v>
      </c>
      <c r="K197" s="4">
        <v>901</v>
      </c>
      <c r="L197" s="4">
        <v>37</v>
      </c>
      <c r="M197" s="4">
        <v>41</v>
      </c>
      <c r="N197" s="4">
        <v>0</v>
      </c>
      <c r="O197" s="4">
        <v>75</v>
      </c>
      <c r="P197" s="4">
        <f t="shared" si="8"/>
        <v>21.975609756097562</v>
      </c>
    </row>
    <row r="198" spans="1:16" x14ac:dyDescent="0.2">
      <c r="A198" s="3" t="s">
        <v>538</v>
      </c>
      <c r="B198" s="3" t="s">
        <v>539</v>
      </c>
      <c r="C198" s="3" t="s">
        <v>74</v>
      </c>
      <c r="D198" s="3" t="s">
        <v>598</v>
      </c>
      <c r="E198" s="3" t="s">
        <v>599</v>
      </c>
      <c r="F198" s="3" t="s">
        <v>600</v>
      </c>
      <c r="G198" s="3" t="s">
        <v>556</v>
      </c>
      <c r="H198" s="3" t="s">
        <v>595</v>
      </c>
      <c r="I198" s="3" t="s">
        <v>556</v>
      </c>
      <c r="J198" s="3" t="s">
        <v>596</v>
      </c>
      <c r="K198" s="4">
        <v>25</v>
      </c>
      <c r="L198" s="4">
        <v>0</v>
      </c>
      <c r="M198" s="4">
        <v>1</v>
      </c>
      <c r="N198" s="4">
        <v>0</v>
      </c>
      <c r="O198" s="4">
        <v>0</v>
      </c>
      <c r="P198" s="4">
        <f t="shared" si="8"/>
        <v>25</v>
      </c>
    </row>
    <row r="199" spans="1:16" x14ac:dyDescent="0.2">
      <c r="A199" s="3" t="s">
        <v>538</v>
      </c>
      <c r="B199" s="3" t="s">
        <v>539</v>
      </c>
      <c r="C199" s="3" t="s">
        <v>151</v>
      </c>
      <c r="D199" s="3" t="s">
        <v>601</v>
      </c>
      <c r="E199" s="3" t="s">
        <v>602</v>
      </c>
      <c r="F199" s="3" t="s">
        <v>603</v>
      </c>
      <c r="G199" s="3" t="s">
        <v>574</v>
      </c>
      <c r="H199" s="3" t="s">
        <v>601</v>
      </c>
      <c r="I199" s="3" t="s">
        <v>574</v>
      </c>
      <c r="J199" s="3" t="s">
        <v>602</v>
      </c>
      <c r="K199" s="4">
        <v>711</v>
      </c>
      <c r="L199" s="4">
        <v>18</v>
      </c>
      <c r="M199" s="4">
        <v>27</v>
      </c>
      <c r="N199" s="4">
        <v>3</v>
      </c>
      <c r="O199" s="4">
        <v>53</v>
      </c>
      <c r="P199" s="4">
        <f t="shared" si="8"/>
        <v>23.7</v>
      </c>
    </row>
    <row r="200" spans="1:16" x14ac:dyDescent="0.2">
      <c r="A200" s="3" t="s">
        <v>538</v>
      </c>
      <c r="B200" s="3" t="s">
        <v>539</v>
      </c>
      <c r="C200" s="3" t="s">
        <v>151</v>
      </c>
      <c r="D200" s="3" t="s">
        <v>604</v>
      </c>
      <c r="E200" s="3" t="s">
        <v>605</v>
      </c>
      <c r="F200" s="3" t="s">
        <v>606</v>
      </c>
      <c r="G200" s="3" t="s">
        <v>574</v>
      </c>
      <c r="H200" s="3" t="s">
        <v>601</v>
      </c>
      <c r="I200" s="3" t="s">
        <v>574</v>
      </c>
      <c r="J200" s="3" t="s">
        <v>602</v>
      </c>
      <c r="K200" s="4">
        <v>15</v>
      </c>
      <c r="L200" s="4">
        <v>0</v>
      </c>
      <c r="M200" s="4">
        <v>1</v>
      </c>
      <c r="N200" s="4">
        <v>0</v>
      </c>
      <c r="O200" s="4">
        <v>0</v>
      </c>
      <c r="P200" s="4">
        <f t="shared" si="8"/>
        <v>15</v>
      </c>
    </row>
    <row r="201" spans="1:16" x14ac:dyDescent="0.2">
      <c r="A201" s="3" t="s">
        <v>538</v>
      </c>
      <c r="B201" s="3" t="s">
        <v>539</v>
      </c>
      <c r="C201" s="3" t="s">
        <v>28</v>
      </c>
      <c r="D201" s="3" t="s">
        <v>607</v>
      </c>
      <c r="E201" s="3" t="s">
        <v>608</v>
      </c>
      <c r="F201" s="3" t="s">
        <v>600</v>
      </c>
      <c r="G201" s="3" t="s">
        <v>556</v>
      </c>
      <c r="H201" s="3" t="s">
        <v>607</v>
      </c>
      <c r="I201" s="3" t="s">
        <v>556</v>
      </c>
      <c r="J201" s="3" t="s">
        <v>608</v>
      </c>
      <c r="K201" s="4">
        <v>816</v>
      </c>
      <c r="L201" s="4">
        <v>8</v>
      </c>
      <c r="M201" s="4">
        <v>37</v>
      </c>
      <c r="N201" s="4">
        <v>1</v>
      </c>
      <c r="O201" s="4">
        <v>66</v>
      </c>
      <c r="P201" s="4">
        <f t="shared" si="8"/>
        <v>21.473684210526315</v>
      </c>
    </row>
    <row r="202" spans="1:16" x14ac:dyDescent="0.2">
      <c r="A202" s="3" t="s">
        <v>538</v>
      </c>
      <c r="B202" s="3" t="s">
        <v>539</v>
      </c>
      <c r="C202" s="3" t="s">
        <v>81</v>
      </c>
      <c r="D202" s="3" t="s">
        <v>609</v>
      </c>
      <c r="E202" s="3" t="s">
        <v>610</v>
      </c>
      <c r="F202" s="3" t="s">
        <v>611</v>
      </c>
      <c r="G202" s="3" t="s">
        <v>574</v>
      </c>
      <c r="H202" s="3" t="s">
        <v>609</v>
      </c>
      <c r="I202" s="3" t="s">
        <v>574</v>
      </c>
      <c r="J202" s="3" t="s">
        <v>610</v>
      </c>
      <c r="K202" s="4">
        <v>1071</v>
      </c>
      <c r="L202" s="4">
        <v>6</v>
      </c>
      <c r="M202" s="4">
        <v>46</v>
      </c>
      <c r="N202" s="4">
        <v>4</v>
      </c>
      <c r="O202" s="4">
        <v>99</v>
      </c>
      <c r="P202" s="4">
        <f t="shared" si="8"/>
        <v>21.42</v>
      </c>
    </row>
    <row r="203" spans="1:16" x14ac:dyDescent="0.2">
      <c r="A203" s="3" t="s">
        <v>538</v>
      </c>
      <c r="B203" s="3" t="s">
        <v>612</v>
      </c>
      <c r="C203" s="3" t="s">
        <v>18</v>
      </c>
      <c r="D203" s="3" t="s">
        <v>613</v>
      </c>
      <c r="E203" s="3" t="s">
        <v>614</v>
      </c>
      <c r="F203" s="3" t="s">
        <v>615</v>
      </c>
      <c r="G203" s="3" t="s">
        <v>616</v>
      </c>
      <c r="H203" s="3" t="s">
        <v>613</v>
      </c>
      <c r="I203" s="3" t="s">
        <v>616</v>
      </c>
      <c r="J203" s="3" t="s">
        <v>614</v>
      </c>
      <c r="K203" s="4">
        <v>0</v>
      </c>
      <c r="L203" s="4">
        <v>0</v>
      </c>
      <c r="M203" s="4">
        <v>0</v>
      </c>
      <c r="N203" s="4">
        <v>0</v>
      </c>
      <c r="O203" s="4">
        <v>88</v>
      </c>
      <c r="P203" s="4" t="s">
        <v>23</v>
      </c>
    </row>
    <row r="204" spans="1:16" x14ac:dyDescent="0.2">
      <c r="A204" s="3" t="s">
        <v>538</v>
      </c>
      <c r="B204" s="3" t="s">
        <v>612</v>
      </c>
      <c r="C204" s="3" t="s">
        <v>96</v>
      </c>
      <c r="D204" s="3" t="s">
        <v>617</v>
      </c>
      <c r="E204" s="3" t="s">
        <v>618</v>
      </c>
      <c r="F204" s="3" t="s">
        <v>619</v>
      </c>
      <c r="G204" s="3" t="s">
        <v>616</v>
      </c>
      <c r="H204" s="3" t="s">
        <v>613</v>
      </c>
      <c r="I204" s="3" t="s">
        <v>616</v>
      </c>
      <c r="J204" s="3" t="s">
        <v>614</v>
      </c>
      <c r="K204" s="4">
        <v>242</v>
      </c>
      <c r="L204" s="4">
        <v>38</v>
      </c>
      <c r="M204" s="4">
        <v>12</v>
      </c>
      <c r="N204" s="4">
        <v>0</v>
      </c>
      <c r="O204" s="4">
        <v>0</v>
      </c>
      <c r="P204" s="4">
        <f>K204/(M204+N204)</f>
        <v>20.166666666666668</v>
      </c>
    </row>
    <row r="205" spans="1:16" x14ac:dyDescent="0.2">
      <c r="A205" s="3" t="s">
        <v>538</v>
      </c>
      <c r="B205" s="3" t="s">
        <v>612</v>
      </c>
      <c r="C205" s="3" t="s">
        <v>74</v>
      </c>
      <c r="D205" s="3" t="s">
        <v>620</v>
      </c>
      <c r="E205" s="3" t="s">
        <v>621</v>
      </c>
      <c r="F205" s="3" t="s">
        <v>622</v>
      </c>
      <c r="G205" s="3" t="s">
        <v>616</v>
      </c>
      <c r="H205" s="3" t="s">
        <v>613</v>
      </c>
      <c r="I205" s="3" t="s">
        <v>616</v>
      </c>
      <c r="J205" s="3" t="s">
        <v>614</v>
      </c>
      <c r="K205" s="4">
        <v>169</v>
      </c>
      <c r="L205" s="4">
        <v>8</v>
      </c>
      <c r="M205" s="4">
        <v>8</v>
      </c>
      <c r="N205" s="4">
        <v>2</v>
      </c>
      <c r="O205" s="4">
        <v>0</v>
      </c>
      <c r="P205" s="4">
        <f>K205/(M205+N205)</f>
        <v>16.899999999999999</v>
      </c>
    </row>
    <row r="206" spans="1:16" x14ac:dyDescent="0.2">
      <c r="A206" s="3" t="s">
        <v>538</v>
      </c>
      <c r="B206" s="3" t="s">
        <v>612</v>
      </c>
      <c r="C206" s="3" t="s">
        <v>28</v>
      </c>
      <c r="D206" s="3" t="s">
        <v>623</v>
      </c>
      <c r="E206" s="3" t="s">
        <v>624</v>
      </c>
      <c r="F206" s="3" t="s">
        <v>625</v>
      </c>
      <c r="G206" s="3" t="s">
        <v>616</v>
      </c>
      <c r="H206" s="3" t="s">
        <v>613</v>
      </c>
      <c r="I206" s="3" t="s">
        <v>616</v>
      </c>
      <c r="J206" s="3" t="s">
        <v>614</v>
      </c>
      <c r="K206" s="4">
        <v>546</v>
      </c>
      <c r="L206" s="4">
        <v>2</v>
      </c>
      <c r="M206" s="4">
        <v>23</v>
      </c>
      <c r="N206" s="4">
        <v>1</v>
      </c>
      <c r="O206" s="4">
        <v>0</v>
      </c>
      <c r="P206" s="4">
        <f>K206/(M206+N206)</f>
        <v>22.75</v>
      </c>
    </row>
    <row r="207" spans="1:16" x14ac:dyDescent="0.2">
      <c r="A207" s="3" t="s">
        <v>538</v>
      </c>
      <c r="B207" s="3" t="s">
        <v>612</v>
      </c>
      <c r="C207" s="3" t="s">
        <v>626</v>
      </c>
      <c r="D207" s="3" t="s">
        <v>627</v>
      </c>
      <c r="E207" s="3" t="s">
        <v>628</v>
      </c>
      <c r="F207" s="3"/>
      <c r="G207" s="3" t="s">
        <v>616</v>
      </c>
      <c r="H207" s="3" t="s">
        <v>613</v>
      </c>
      <c r="I207" s="3" t="s">
        <v>616</v>
      </c>
      <c r="J207" s="3" t="s">
        <v>614</v>
      </c>
      <c r="K207" s="4">
        <v>159</v>
      </c>
      <c r="L207" s="4">
        <v>10</v>
      </c>
      <c r="M207" s="4">
        <v>7</v>
      </c>
      <c r="N207" s="4">
        <v>0</v>
      </c>
      <c r="O207" s="4">
        <v>0</v>
      </c>
      <c r="P207" s="4">
        <f>K207/(M207+N207)</f>
        <v>22.714285714285715</v>
      </c>
    </row>
    <row r="208" spans="1:16" x14ac:dyDescent="0.2">
      <c r="A208" s="3" t="s">
        <v>538</v>
      </c>
      <c r="B208" s="3" t="s">
        <v>612</v>
      </c>
      <c r="C208" s="3" t="s">
        <v>18</v>
      </c>
      <c r="D208" s="3" t="s">
        <v>629</v>
      </c>
      <c r="E208" s="3" t="s">
        <v>630</v>
      </c>
      <c r="F208" s="3" t="s">
        <v>631</v>
      </c>
      <c r="G208" s="3" t="s">
        <v>632</v>
      </c>
      <c r="H208" s="3" t="s">
        <v>629</v>
      </c>
      <c r="I208" s="3" t="s">
        <v>632</v>
      </c>
      <c r="J208" s="3" t="s">
        <v>630</v>
      </c>
      <c r="K208" s="4">
        <v>0</v>
      </c>
      <c r="L208" s="4">
        <v>0</v>
      </c>
      <c r="M208" s="4">
        <v>0</v>
      </c>
      <c r="N208" s="4">
        <v>0</v>
      </c>
      <c r="O208" s="4">
        <v>41</v>
      </c>
      <c r="P208" s="4" t="s">
        <v>23</v>
      </c>
    </row>
    <row r="209" spans="1:16" x14ac:dyDescent="0.2">
      <c r="A209" s="3" t="s">
        <v>538</v>
      </c>
      <c r="B209" s="3" t="s">
        <v>612</v>
      </c>
      <c r="C209" s="3" t="s">
        <v>47</v>
      </c>
      <c r="D209" s="3" t="s">
        <v>633</v>
      </c>
      <c r="E209" s="3" t="s">
        <v>634</v>
      </c>
      <c r="F209" s="3" t="s">
        <v>635</v>
      </c>
      <c r="G209" s="3" t="s">
        <v>636</v>
      </c>
      <c r="H209" s="3" t="s">
        <v>629</v>
      </c>
      <c r="I209" s="3" t="s">
        <v>632</v>
      </c>
      <c r="J209" s="3" t="s">
        <v>630</v>
      </c>
      <c r="K209" s="4">
        <v>355</v>
      </c>
      <c r="L209" s="4">
        <v>20</v>
      </c>
      <c r="M209" s="4">
        <v>16</v>
      </c>
      <c r="N209" s="4">
        <v>3</v>
      </c>
      <c r="O209" s="4">
        <v>0</v>
      </c>
      <c r="P209" s="4">
        <f>K209/(M209+N209)</f>
        <v>18.684210526315791</v>
      </c>
    </row>
    <row r="210" spans="1:16" x14ac:dyDescent="0.2">
      <c r="A210" s="3" t="s">
        <v>538</v>
      </c>
      <c r="B210" s="3" t="s">
        <v>612</v>
      </c>
      <c r="C210" s="3" t="s">
        <v>74</v>
      </c>
      <c r="D210" s="3" t="s">
        <v>637</v>
      </c>
      <c r="E210" s="3" t="s">
        <v>638</v>
      </c>
      <c r="F210" s="3" t="s">
        <v>631</v>
      </c>
      <c r="G210" s="3" t="s">
        <v>632</v>
      </c>
      <c r="H210" s="3" t="s">
        <v>629</v>
      </c>
      <c r="I210" s="3" t="s">
        <v>632</v>
      </c>
      <c r="J210" s="3" t="s">
        <v>630</v>
      </c>
      <c r="K210" s="4">
        <v>95</v>
      </c>
      <c r="L210" s="4">
        <v>8</v>
      </c>
      <c r="M210" s="4">
        <v>5</v>
      </c>
      <c r="N210" s="4">
        <v>0</v>
      </c>
      <c r="O210" s="4">
        <v>0</v>
      </c>
      <c r="P210" s="4">
        <f>K210/(M210+N210)</f>
        <v>19</v>
      </c>
    </row>
    <row r="211" spans="1:16" x14ac:dyDescent="0.2">
      <c r="A211" s="3" t="s">
        <v>538</v>
      </c>
      <c r="B211" s="3" t="s">
        <v>612</v>
      </c>
      <c r="C211" s="3" t="s">
        <v>28</v>
      </c>
      <c r="D211" s="3" t="s">
        <v>639</v>
      </c>
      <c r="E211" s="3" t="s">
        <v>640</v>
      </c>
      <c r="F211" s="3" t="s">
        <v>631</v>
      </c>
      <c r="G211" s="3" t="s">
        <v>632</v>
      </c>
      <c r="H211" s="3" t="s">
        <v>629</v>
      </c>
      <c r="I211" s="3" t="s">
        <v>632</v>
      </c>
      <c r="J211" s="3" t="s">
        <v>630</v>
      </c>
      <c r="K211" s="4">
        <v>114</v>
      </c>
      <c r="L211" s="4">
        <v>2</v>
      </c>
      <c r="M211" s="4">
        <v>5</v>
      </c>
      <c r="N211" s="4">
        <v>0</v>
      </c>
      <c r="O211" s="4">
        <v>0</v>
      </c>
      <c r="P211" s="4">
        <f>K211/(M211+N211)</f>
        <v>22.8</v>
      </c>
    </row>
    <row r="212" spans="1:16" x14ac:dyDescent="0.2">
      <c r="A212" s="3" t="s">
        <v>538</v>
      </c>
      <c r="B212" s="3" t="s">
        <v>612</v>
      </c>
      <c r="C212" s="3" t="s">
        <v>18</v>
      </c>
      <c r="D212" s="3" t="s">
        <v>641</v>
      </c>
      <c r="E212" s="3" t="s">
        <v>642</v>
      </c>
      <c r="F212" s="3" t="s">
        <v>643</v>
      </c>
      <c r="G212" s="3" t="s">
        <v>644</v>
      </c>
      <c r="H212" s="3" t="s">
        <v>641</v>
      </c>
      <c r="I212" s="3" t="s">
        <v>644</v>
      </c>
      <c r="J212" s="3" t="s">
        <v>642</v>
      </c>
      <c r="K212" s="4">
        <v>0</v>
      </c>
      <c r="L212" s="4">
        <v>0</v>
      </c>
      <c r="M212" s="4">
        <v>0</v>
      </c>
      <c r="N212" s="4">
        <v>0</v>
      </c>
      <c r="O212" s="4">
        <v>36</v>
      </c>
      <c r="P212" s="4" t="s">
        <v>23</v>
      </c>
    </row>
    <row r="213" spans="1:16" x14ac:dyDescent="0.2">
      <c r="A213" s="3" t="s">
        <v>538</v>
      </c>
      <c r="B213" s="3" t="s">
        <v>612</v>
      </c>
      <c r="C213" s="3" t="s">
        <v>645</v>
      </c>
      <c r="D213" s="3" t="s">
        <v>646</v>
      </c>
      <c r="E213" s="3" t="s">
        <v>647</v>
      </c>
      <c r="F213" s="3" t="s">
        <v>648</v>
      </c>
      <c r="G213" s="3" t="s">
        <v>644</v>
      </c>
      <c r="H213" s="3" t="s">
        <v>641</v>
      </c>
      <c r="I213" s="3" t="s">
        <v>644</v>
      </c>
      <c r="J213" s="3" t="s">
        <v>642</v>
      </c>
      <c r="K213" s="4">
        <v>109</v>
      </c>
      <c r="L213" s="4">
        <v>5</v>
      </c>
      <c r="M213" s="4">
        <v>5</v>
      </c>
      <c r="N213" s="4">
        <v>0</v>
      </c>
      <c r="O213" s="4">
        <v>0</v>
      </c>
      <c r="P213" s="4">
        <f>K213/(M213+N213)</f>
        <v>21.8</v>
      </c>
    </row>
    <row r="214" spans="1:16" x14ac:dyDescent="0.2">
      <c r="A214" s="3" t="s">
        <v>538</v>
      </c>
      <c r="B214" s="3" t="s">
        <v>612</v>
      </c>
      <c r="C214" s="3" t="s">
        <v>547</v>
      </c>
      <c r="D214" s="3" t="s">
        <v>649</v>
      </c>
      <c r="E214" s="3" t="s">
        <v>650</v>
      </c>
      <c r="F214" s="3" t="s">
        <v>648</v>
      </c>
      <c r="G214" s="3" t="s">
        <v>644</v>
      </c>
      <c r="H214" s="3" t="s">
        <v>641</v>
      </c>
      <c r="I214" s="3" t="s">
        <v>644</v>
      </c>
      <c r="J214" s="3" t="s">
        <v>642</v>
      </c>
      <c r="K214" s="4">
        <v>204</v>
      </c>
      <c r="L214" s="4">
        <v>27</v>
      </c>
      <c r="M214" s="4">
        <v>9</v>
      </c>
      <c r="N214" s="4">
        <v>0</v>
      </c>
      <c r="O214" s="4">
        <v>0</v>
      </c>
      <c r="P214" s="4">
        <f>K214/(M214+N214)</f>
        <v>22.666666666666668</v>
      </c>
    </row>
    <row r="215" spans="1:16" x14ac:dyDescent="0.2">
      <c r="A215" s="3" t="s">
        <v>538</v>
      </c>
      <c r="B215" s="3" t="s">
        <v>612</v>
      </c>
      <c r="C215" s="3" t="s">
        <v>28</v>
      </c>
      <c r="D215" s="3" t="s">
        <v>651</v>
      </c>
      <c r="E215" s="3" t="s">
        <v>652</v>
      </c>
      <c r="F215" s="3" t="s">
        <v>648</v>
      </c>
      <c r="G215" s="3" t="s">
        <v>644</v>
      </c>
      <c r="H215" s="3" t="s">
        <v>641</v>
      </c>
      <c r="I215" s="3" t="s">
        <v>644</v>
      </c>
      <c r="J215" s="3" t="s">
        <v>642</v>
      </c>
      <c r="K215" s="4">
        <v>170</v>
      </c>
      <c r="L215" s="4">
        <v>3</v>
      </c>
      <c r="M215" s="4">
        <v>8</v>
      </c>
      <c r="N215" s="4">
        <v>2</v>
      </c>
      <c r="O215" s="4">
        <v>0</v>
      </c>
      <c r="P215" s="4">
        <f>K215/(M215+N215)</f>
        <v>17</v>
      </c>
    </row>
    <row r="216" spans="1:16" x14ac:dyDescent="0.2">
      <c r="A216" s="3" t="s">
        <v>538</v>
      </c>
      <c r="B216" s="3" t="s">
        <v>612</v>
      </c>
      <c r="C216" s="3" t="s">
        <v>18</v>
      </c>
      <c r="D216" s="3" t="s">
        <v>653</v>
      </c>
      <c r="E216" s="3" t="s">
        <v>654</v>
      </c>
      <c r="F216" s="3" t="s">
        <v>655</v>
      </c>
      <c r="G216" s="3" t="s">
        <v>656</v>
      </c>
      <c r="H216" s="3" t="s">
        <v>653</v>
      </c>
      <c r="I216" s="3" t="s">
        <v>656</v>
      </c>
      <c r="J216" s="3" t="s">
        <v>654</v>
      </c>
      <c r="K216" s="4">
        <v>0</v>
      </c>
      <c r="L216" s="4">
        <v>0</v>
      </c>
      <c r="M216" s="4">
        <v>0</v>
      </c>
      <c r="N216" s="4">
        <v>0</v>
      </c>
      <c r="O216" s="4">
        <v>33</v>
      </c>
      <c r="P216" s="4" t="s">
        <v>23</v>
      </c>
    </row>
    <row r="217" spans="1:16" x14ac:dyDescent="0.2">
      <c r="A217" s="3" t="s">
        <v>538</v>
      </c>
      <c r="B217" s="3" t="s">
        <v>612</v>
      </c>
      <c r="C217" s="3" t="s">
        <v>74</v>
      </c>
      <c r="D217" s="3" t="s">
        <v>657</v>
      </c>
      <c r="E217" s="3" t="s">
        <v>658</v>
      </c>
      <c r="F217" s="3" t="s">
        <v>659</v>
      </c>
      <c r="G217" s="3" t="s">
        <v>656</v>
      </c>
      <c r="H217" s="3" t="s">
        <v>653</v>
      </c>
      <c r="I217" s="3" t="s">
        <v>656</v>
      </c>
      <c r="J217" s="3" t="s">
        <v>654</v>
      </c>
      <c r="K217" s="4">
        <v>187</v>
      </c>
      <c r="L217" s="4">
        <v>14</v>
      </c>
      <c r="M217" s="4">
        <v>10</v>
      </c>
      <c r="N217" s="4">
        <v>0</v>
      </c>
      <c r="O217" s="4">
        <v>0</v>
      </c>
      <c r="P217" s="4">
        <f>K217/(M217+N217)</f>
        <v>18.7</v>
      </c>
    </row>
    <row r="218" spans="1:16" x14ac:dyDescent="0.2">
      <c r="A218" s="3" t="s">
        <v>538</v>
      </c>
      <c r="B218" s="3" t="s">
        <v>612</v>
      </c>
      <c r="C218" s="3" t="s">
        <v>36</v>
      </c>
      <c r="D218" s="3" t="s">
        <v>660</v>
      </c>
      <c r="E218" s="3" t="s">
        <v>658</v>
      </c>
      <c r="F218" s="3" t="s">
        <v>661</v>
      </c>
      <c r="G218" s="3" t="s">
        <v>656</v>
      </c>
      <c r="H218" s="3" t="s">
        <v>653</v>
      </c>
      <c r="I218" s="3" t="s">
        <v>656</v>
      </c>
      <c r="J218" s="3" t="s">
        <v>654</v>
      </c>
      <c r="K218" s="4">
        <v>182</v>
      </c>
      <c r="L218" s="4">
        <v>7</v>
      </c>
      <c r="M218" s="4">
        <v>10</v>
      </c>
      <c r="N218" s="4">
        <v>0</v>
      </c>
      <c r="O218" s="4">
        <v>0</v>
      </c>
      <c r="P218" s="4">
        <f>K218/(M218+N218)</f>
        <v>18.2</v>
      </c>
    </row>
    <row r="219" spans="1:16" x14ac:dyDescent="0.2">
      <c r="A219" s="3" t="s">
        <v>538</v>
      </c>
      <c r="B219" s="3" t="s">
        <v>612</v>
      </c>
      <c r="C219" s="3" t="s">
        <v>138</v>
      </c>
      <c r="D219" s="3" t="s">
        <v>662</v>
      </c>
      <c r="E219" s="3" t="s">
        <v>663</v>
      </c>
      <c r="F219" s="3" t="s">
        <v>664</v>
      </c>
      <c r="G219" s="3" t="s">
        <v>616</v>
      </c>
      <c r="H219" s="3" t="s">
        <v>662</v>
      </c>
      <c r="I219" s="3" t="s">
        <v>616</v>
      </c>
      <c r="J219" s="3" t="s">
        <v>663</v>
      </c>
      <c r="K219" s="4">
        <v>1156</v>
      </c>
      <c r="L219" s="4">
        <v>37</v>
      </c>
      <c r="M219" s="4">
        <v>50</v>
      </c>
      <c r="N219" s="4">
        <v>3</v>
      </c>
      <c r="O219" s="4">
        <v>77</v>
      </c>
      <c r="P219" s="4">
        <f>K219/(M219+N219)</f>
        <v>21.811320754716981</v>
      </c>
    </row>
    <row r="220" spans="1:16" x14ac:dyDescent="0.2">
      <c r="A220" s="3" t="s">
        <v>538</v>
      </c>
      <c r="B220" s="3" t="s">
        <v>612</v>
      </c>
      <c r="C220" s="3" t="s">
        <v>24</v>
      </c>
      <c r="D220" s="3" t="s">
        <v>665</v>
      </c>
      <c r="E220" s="3" t="s">
        <v>666</v>
      </c>
      <c r="F220" s="3" t="s">
        <v>667</v>
      </c>
      <c r="G220" s="3" t="s">
        <v>616</v>
      </c>
      <c r="H220" s="3" t="s">
        <v>665</v>
      </c>
      <c r="I220" s="3" t="s">
        <v>616</v>
      </c>
      <c r="J220" s="3" t="s">
        <v>666</v>
      </c>
      <c r="K220" s="4">
        <v>741</v>
      </c>
      <c r="L220" s="4">
        <v>2</v>
      </c>
      <c r="M220" s="4">
        <v>31</v>
      </c>
      <c r="N220" s="4">
        <v>0</v>
      </c>
      <c r="O220" s="4">
        <v>59</v>
      </c>
      <c r="P220" s="4">
        <f>K220/(M220+N220)</f>
        <v>23.903225806451612</v>
      </c>
    </row>
    <row r="221" spans="1:16" x14ac:dyDescent="0.2">
      <c r="A221" s="3" t="s">
        <v>538</v>
      </c>
      <c r="B221" s="3" t="s">
        <v>612</v>
      </c>
      <c r="C221" s="3" t="s">
        <v>24</v>
      </c>
      <c r="D221" s="3" t="s">
        <v>668</v>
      </c>
      <c r="E221" s="3" t="s">
        <v>669</v>
      </c>
      <c r="F221" s="3" t="s">
        <v>670</v>
      </c>
      <c r="G221" s="3" t="s">
        <v>671</v>
      </c>
      <c r="H221" s="3" t="s">
        <v>665</v>
      </c>
      <c r="I221" s="3" t="s">
        <v>616</v>
      </c>
      <c r="J221" s="3" t="s">
        <v>666</v>
      </c>
      <c r="K221" s="4">
        <v>214</v>
      </c>
      <c r="L221" s="4">
        <v>2</v>
      </c>
      <c r="M221" s="4">
        <v>10</v>
      </c>
      <c r="N221" s="4">
        <v>0</v>
      </c>
      <c r="O221" s="4">
        <v>0</v>
      </c>
      <c r="P221" s="4">
        <f>K221/(M221+N221)</f>
        <v>21.4</v>
      </c>
    </row>
    <row r="222" spans="1:16" x14ac:dyDescent="0.2">
      <c r="J222" s="1" t="s">
        <v>672</v>
      </c>
      <c r="K222" s="5">
        <f t="shared" ref="K222:O222" si="9">SUBTOTAL(9,K2:K221)</f>
        <v>71862</v>
      </c>
      <c r="L222" s="5">
        <f t="shared" si="9"/>
        <v>1982</v>
      </c>
      <c r="M222" s="5">
        <f t="shared" si="9"/>
        <v>3229</v>
      </c>
      <c r="N222" s="5">
        <f t="shared" si="9"/>
        <v>135</v>
      </c>
      <c r="O222" s="5">
        <f t="shared" si="9"/>
        <v>5479</v>
      </c>
      <c r="P222" s="5" t="s">
        <v>23</v>
      </c>
    </row>
  </sheetData>
  <pageMargins left="0.33" right="0.4" top="1.0236220472440944" bottom="1.0236220472440944" header="0.78740157480314965" footer="0.78740157480314965"/>
  <pageSetup paperSize="9" scale="50" orientation="landscape" useFirstPageNumber="1" horizontalDpi="300" verticalDpi="300" r:id="rId1"/>
  <headerFooter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Alunni-Classi-Posti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Administrator</cp:lastModifiedBy>
  <cp:revision>24</cp:revision>
  <cp:lastPrinted>2017-07-27T15:42:00Z</cp:lastPrinted>
  <dcterms:created xsi:type="dcterms:W3CDTF">2017-07-03T11:53:02Z</dcterms:created>
  <dcterms:modified xsi:type="dcterms:W3CDTF">2017-07-27T15:42:10Z</dcterms:modified>
  <dc:language>it-IT</dc:language>
</cp:coreProperties>
</file>